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vt3\mandat 2023-2027\РЕШЕНИЯ\12 pr_r\"/>
    </mc:Choice>
  </mc:AlternateContent>
  <bookViews>
    <workbookView xWindow="0" yWindow="0" windowWidth="20490" windowHeight="7755"/>
  </bookViews>
  <sheets>
    <sheet name="Pril2_31052024" sheetId="1" r:id="rId1"/>
  </sheets>
  <externalReferences>
    <externalReference r:id="rId2"/>
    <externalReference r:id="rId3"/>
    <externalReference r:id="rId4"/>
    <externalReference r:id="rId5"/>
  </externalReferences>
  <definedNames>
    <definedName name="_______xlfn_SUMIFS">NA()</definedName>
    <definedName name="______xlfn_SUMIFS">NA()</definedName>
    <definedName name="_____xlfn_SUMIFS">NA()</definedName>
    <definedName name="____xlfn_SUMIFS">NA()</definedName>
    <definedName name="___xlfn_SUMIFS">NA()</definedName>
    <definedName name="__xlfn_SUMIFS">NA()</definedName>
    <definedName name="GRO">[1]list!$A$281:$A$304</definedName>
    <definedName name="GROUPS">[1]Groups!$A$1:$A$27</definedName>
    <definedName name="GROUPS1">[1]Groups!$A$1:$A$27</definedName>
    <definedName name="GROUPS2">[1]Groups!$A$1:$B$27</definedName>
    <definedName name="ll">[2]list!$A$421:$B$709</definedName>
    <definedName name="mm">[2]Groups!$A$1:$B$27</definedName>
    <definedName name="oo">[2]list!$A$281:$B$304</definedName>
    <definedName name="OP_LIST">[1]list!$A$281:$A$304</definedName>
    <definedName name="OP_LIST2">[1]list!$A$281:$B$304</definedName>
    <definedName name="PRBK">[1]list!$A$421:$B$709</definedName>
    <definedName name="ss">[2]list!$A$281:$B$304</definedName>
    <definedName name="аа">[1]list!$A$281:$B$304</definedName>
    <definedName name="в">[3]list!$A$281:$A$304</definedName>
    <definedName name="з">[4]list!$A$281:$A$304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3" i="1" l="1"/>
  <c r="F57" i="1"/>
  <c r="E57" i="1"/>
  <c r="D57" i="1"/>
  <c r="C57" i="1"/>
  <c r="F55" i="1"/>
  <c r="E55" i="1"/>
  <c r="D55" i="1"/>
  <c r="C55" i="1"/>
  <c r="F54" i="1"/>
  <c r="E54" i="1"/>
  <c r="D54" i="1"/>
  <c r="C54" i="1"/>
  <c r="F48" i="1"/>
  <c r="E48" i="1"/>
  <c r="D48" i="1"/>
  <c r="C48" i="1"/>
  <c r="F44" i="1"/>
  <c r="E44" i="1"/>
  <c r="D44" i="1"/>
  <c r="C44" i="1"/>
  <c r="C42" i="1" s="1"/>
  <c r="F42" i="1"/>
  <c r="E42" i="1"/>
  <c r="D42" i="1"/>
  <c r="F22" i="1"/>
  <c r="E22" i="1"/>
  <c r="D22" i="1"/>
  <c r="C22" i="1"/>
  <c r="F14" i="1"/>
  <c r="E14" i="1"/>
</calcChain>
</file>

<file path=xl/sharedStrings.xml><?xml version="1.0" encoding="utf-8"?>
<sst xmlns="http://schemas.openxmlformats.org/spreadsheetml/2006/main" count="94" uniqueCount="69">
  <si>
    <t>ПРИЛОЖЕНИЕ №2</t>
  </si>
  <si>
    <t>Р   А  З  П  Р  Е  Д  Е  Л  Е  Н  И  Е</t>
  </si>
  <si>
    <t>НА ЧИСЛЕНОСТТА И РАЗХОДИТЕ ЗА РАБОТНИ ЗАПЛАТИ ЗА ДЕЛЕГИРАНИТЕ ОТ ДЪРЖАВАТА ДЕЙНОСТИ,</t>
  </si>
  <si>
    <t>МЕСТНИТЕ ДЕЙНОСТИ И ДОФИНАНСИРАНИТЕ ДЕЙНОСТИ ЗА 2024 ГОДИНА</t>
  </si>
  <si>
    <t xml:space="preserve">№ по ред </t>
  </si>
  <si>
    <t xml:space="preserve">П О К А З А Т Е Л И </t>
  </si>
  <si>
    <t>било</t>
  </si>
  <si>
    <t>става</t>
  </si>
  <si>
    <t>Численост на персонала</t>
  </si>
  <si>
    <t>Средства за работна заплата за един месец</t>
  </si>
  <si>
    <t>ДЕЛЕГИРАНИ ОТ ДЪРЖАВАТА ДЕЙНОСТИ</t>
  </si>
  <si>
    <t>I .</t>
  </si>
  <si>
    <t>Функция "Общи държавни служби"</t>
  </si>
  <si>
    <t xml:space="preserve">в т.ч. </t>
  </si>
  <si>
    <t>ПМС 66</t>
  </si>
  <si>
    <t>ІІ.</t>
  </si>
  <si>
    <t>Функция "Отбрана и сигурност"</t>
  </si>
  <si>
    <t>ПМС 212</t>
  </si>
  <si>
    <t>IIІ.</t>
  </si>
  <si>
    <t xml:space="preserve">Функция "Здравеопазване" </t>
  </si>
  <si>
    <t>Детски ясли, детски кухни и яслени групи в ОДЗ</t>
  </si>
  <si>
    <t>Здравен кабинет в детски градини и училища</t>
  </si>
  <si>
    <t>Други дейности по здравеопазването</t>
  </si>
  <si>
    <t>ІV.</t>
  </si>
  <si>
    <t>Функция  "Социално осигуряване, подпомагане и грижи"</t>
  </si>
  <si>
    <t>V.</t>
  </si>
  <si>
    <t>Функция " Почивно дело, култура, религиозни дейности"</t>
  </si>
  <si>
    <t>МЕСТНИ ДЕЙНОСТИ</t>
  </si>
  <si>
    <t>в т.ч.</t>
  </si>
  <si>
    <t xml:space="preserve"> общински съветници</t>
  </si>
  <si>
    <t>II.</t>
  </si>
  <si>
    <t>Функция "Образование"</t>
  </si>
  <si>
    <t>IІІ.</t>
  </si>
  <si>
    <t>Функция  "Жилищно строителство, Б К С и опазване на околната среда"</t>
  </si>
  <si>
    <t>Функция "Култура, спорт, почивни дейности и религиозно дело"</t>
  </si>
  <si>
    <t>Група 2 "Физическа култура и спорт"</t>
  </si>
  <si>
    <t>1.1.</t>
  </si>
  <si>
    <t>Плувен басейн</t>
  </si>
  <si>
    <t>1.2.</t>
  </si>
  <si>
    <t>ОП "Спортни имоти"</t>
  </si>
  <si>
    <t>1.3.</t>
  </si>
  <si>
    <t>Поддръжка спортни бази</t>
  </si>
  <si>
    <t>Група 3 "Култура"</t>
  </si>
  <si>
    <t>2.1.</t>
  </si>
  <si>
    <t>Духов оркестър</t>
  </si>
  <si>
    <t>2.2.</t>
  </si>
  <si>
    <t>ОП "Общинско кабелно радио"</t>
  </si>
  <si>
    <t>2.3.</t>
  </si>
  <si>
    <t>ДКС "Васил Левски"</t>
  </si>
  <si>
    <t>2.4.</t>
  </si>
  <si>
    <t>Други дейности по културата</t>
  </si>
  <si>
    <t>VI.</t>
  </si>
  <si>
    <t>Функция "Икономически дейности и услуги"</t>
  </si>
  <si>
    <t>Група 2 "Селско стопанство, горско стопанство, лов и риболов</t>
  </si>
  <si>
    <t>ОП "Горско стопанство</t>
  </si>
  <si>
    <t>Група 6 "Други дейности по икономиката"</t>
  </si>
  <si>
    <t>Приют за кучета</t>
  </si>
  <si>
    <t xml:space="preserve">Административно - техническо обслужване </t>
  </si>
  <si>
    <t>ОП " Реклама "</t>
  </si>
  <si>
    <t>Младежки дом</t>
  </si>
  <si>
    <t>ДЪРЖАВНИ ДЕЙНОСТИ, ДОФИНАНСИРАНИ С МЕСТНИ ПРИХОДИ</t>
  </si>
  <si>
    <t>III.</t>
  </si>
  <si>
    <t>Функция " Култура, спорт, почивни дейности и религиозно дело"</t>
  </si>
  <si>
    <t>МЕРОПРИЯТИЯ КЪМ ОБЩИНА ВЕЛИКО ТЪРНОВО</t>
  </si>
  <si>
    <t>Общинска агенция по приватизация</t>
  </si>
  <si>
    <t>Забележка: Към средствата за работни заплати за един месец допълнително се начисляват ДОО и ЗОВ.</t>
  </si>
  <si>
    <t>ВЕНЦИСЛАВ СПИРДОНОВ</t>
  </si>
  <si>
    <t>ПРЕДСЕДАТЕЛ</t>
  </si>
  <si>
    <t>ОБЩИНСКИ СЪВЕТ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</si>
</sst>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&quot;г.&quot;;@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11"/>
      <color theme="1"/>
      <name val="Calibri"/>
      <family val="2"/>
      <scheme val="minor"/>
    </font>
    <font>
      <sz val="9"/>
      <color rgb="FFFF0000"/>
      <name val="Arial"/>
      <family val="2"/>
      <charset val="204"/>
    </font>
    <font>
      <i/>
      <sz val="9"/>
      <color rgb="FFFF0000"/>
      <name val="Arial"/>
      <family val="2"/>
      <charset val="204"/>
    </font>
    <font>
      <i/>
      <sz val="9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1" fillId="0" borderId="0"/>
  </cellStyleXfs>
  <cellXfs count="53">
    <xf numFmtId="0" fontId="0" fillId="0" borderId="0" xfId="0"/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wrapText="1"/>
    </xf>
    <xf numFmtId="0" fontId="3" fillId="0" borderId="0" xfId="1" applyFont="1" applyFill="1"/>
    <xf numFmtId="0" fontId="4" fillId="0" borderId="0" xfId="1" applyFont="1" applyFill="1" applyAlignment="1">
      <alignment horizontal="right"/>
    </xf>
    <xf numFmtId="0" fontId="4" fillId="0" borderId="0" xfId="1" applyFont="1" applyFill="1" applyAlignment="1">
      <alignment horizontal="center"/>
    </xf>
    <xf numFmtId="0" fontId="5" fillId="0" borderId="0" xfId="2" applyFont="1" applyFill="1" applyBorder="1" applyAlignment="1">
      <alignment vertical="center" wrapText="1"/>
    </xf>
    <xf numFmtId="0" fontId="5" fillId="0" borderId="0" xfId="2" applyFont="1" applyFill="1" applyAlignment="1"/>
    <xf numFmtId="0" fontId="5" fillId="0" borderId="0" xfId="3" applyFont="1" applyFill="1"/>
    <xf numFmtId="0" fontId="4" fillId="0" borderId="0" xfId="3" applyFont="1" applyFill="1" applyAlignment="1"/>
    <xf numFmtId="0" fontId="5" fillId="0" borderId="0" xfId="3" applyFont="1" applyFill="1" applyAlignment="1">
      <alignment wrapText="1"/>
    </xf>
    <xf numFmtId="0" fontId="5" fillId="0" borderId="0" xfId="3" applyFont="1" applyFill="1" applyAlignment="1"/>
    <xf numFmtId="0" fontId="4" fillId="0" borderId="0" xfId="3" applyFont="1" applyFill="1" applyAlignment="1">
      <alignment horizontal="center"/>
    </xf>
    <xf numFmtId="0" fontId="5" fillId="0" borderId="0" xfId="3" applyFont="1" applyFill="1" applyAlignment="1">
      <alignment horizontal="center" wrapText="1"/>
    </xf>
    <xf numFmtId="0" fontId="5" fillId="0" borderId="0" xfId="3" applyFont="1" applyFill="1" applyAlignment="1">
      <alignment horizontal="center"/>
    </xf>
    <xf numFmtId="0" fontId="4" fillId="0" borderId="1" xfId="3" applyFont="1" applyFill="1" applyBorder="1" applyAlignment="1">
      <alignment horizontal="center" wrapText="1"/>
    </xf>
    <xf numFmtId="0" fontId="4" fillId="0" borderId="0" xfId="3" applyFont="1" applyFill="1" applyAlignment="1">
      <alignment horizontal="center" wrapText="1"/>
    </xf>
    <xf numFmtId="164" fontId="4" fillId="0" borderId="2" xfId="3" applyNumberFormat="1" applyFont="1" applyFill="1" applyBorder="1" applyAlignment="1">
      <alignment horizontal="center" wrapText="1"/>
    </xf>
    <xf numFmtId="164" fontId="4" fillId="0" borderId="3" xfId="3" applyNumberFormat="1" applyFont="1" applyFill="1" applyBorder="1" applyAlignment="1">
      <alignment horizontal="center" wrapText="1"/>
    </xf>
    <xf numFmtId="0" fontId="4" fillId="0" borderId="1" xfId="3" applyFont="1" applyFill="1" applyBorder="1" applyAlignment="1">
      <alignment horizontal="center"/>
    </xf>
    <xf numFmtId="0" fontId="4" fillId="0" borderId="1" xfId="3" applyFont="1" applyFill="1" applyBorder="1" applyAlignment="1">
      <alignment wrapText="1"/>
    </xf>
    <xf numFmtId="3" fontId="4" fillId="0" borderId="1" xfId="3" applyNumberFormat="1" applyFont="1" applyFill="1" applyBorder="1" applyAlignment="1">
      <alignment horizontal="center" wrapText="1"/>
    </xf>
    <xf numFmtId="0" fontId="4" fillId="0" borderId="0" xfId="3" applyFont="1" applyFill="1"/>
    <xf numFmtId="0" fontId="5" fillId="0" borderId="1" xfId="3" applyFont="1" applyFill="1" applyBorder="1" applyAlignment="1">
      <alignment horizontal="center"/>
    </xf>
    <xf numFmtId="0" fontId="5" fillId="0" borderId="1" xfId="3" applyFont="1" applyFill="1" applyBorder="1" applyAlignment="1">
      <alignment wrapText="1"/>
    </xf>
    <xf numFmtId="3" fontId="5" fillId="0" borderId="1" xfId="3" applyNumberFormat="1" applyFont="1" applyFill="1" applyBorder="1"/>
    <xf numFmtId="3" fontId="4" fillId="0" borderId="1" xfId="3" applyNumberFormat="1" applyFont="1" applyFill="1" applyBorder="1"/>
    <xf numFmtId="0" fontId="4" fillId="0" borderId="0" xfId="4" applyFont="1" applyFill="1"/>
    <xf numFmtId="3" fontId="4" fillId="0" borderId="0" xfId="5" applyNumberFormat="1" applyFont="1" applyFill="1" applyAlignment="1"/>
    <xf numFmtId="0" fontId="5" fillId="0" borderId="0" xfId="4" applyFont="1" applyFill="1"/>
    <xf numFmtId="0" fontId="7" fillId="0" borderId="0" xfId="4" applyFont="1" applyFill="1"/>
    <xf numFmtId="3" fontId="3" fillId="0" borderId="0" xfId="5" applyNumberFormat="1" applyFont="1" applyFill="1" applyAlignment="1"/>
    <xf numFmtId="0" fontId="3" fillId="0" borderId="0" xfId="4" applyFont="1" applyFill="1"/>
    <xf numFmtId="0" fontId="8" fillId="0" borderId="0" xfId="4" applyFont="1" applyFill="1"/>
    <xf numFmtId="0" fontId="5" fillId="0" borderId="0" xfId="2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3" fillId="0" borderId="0" xfId="2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9" fillId="0" borderId="0" xfId="4" applyFont="1" applyFill="1"/>
    <xf numFmtId="0" fontId="5" fillId="0" borderId="0" xfId="4" applyFont="1" applyFill="1" applyAlignment="1"/>
    <xf numFmtId="0" fontId="4" fillId="0" borderId="0" xfId="1" applyFont="1" applyFill="1" applyAlignment="1"/>
    <xf numFmtId="0" fontId="3" fillId="0" borderId="0" xfId="1" applyFont="1" applyFill="1" applyAlignment="1"/>
    <xf numFmtId="0" fontId="5" fillId="0" borderId="0" xfId="6" applyFont="1" applyFill="1" applyAlignment="1">
      <alignment horizontal="left"/>
    </xf>
    <xf numFmtId="0" fontId="3" fillId="0" borderId="0" xfId="2" applyFont="1" applyFill="1" applyBorder="1" applyAlignment="1">
      <alignment vertical="center" wrapText="1"/>
    </xf>
    <xf numFmtId="0" fontId="3" fillId="0" borderId="0" xfId="2" applyFont="1" applyFill="1" applyAlignment="1"/>
    <xf numFmtId="0" fontId="5" fillId="0" borderId="0" xfId="1" applyFont="1" applyFill="1" applyAlignment="1">
      <alignment wrapText="1"/>
    </xf>
    <xf numFmtId="0" fontId="5" fillId="0" borderId="0" xfId="1" applyFont="1" applyFill="1" applyAlignment="1"/>
    <xf numFmtId="0" fontId="5" fillId="0" borderId="0" xfId="6" applyFont="1" applyFill="1" applyAlignment="1">
      <alignment horizontal="center"/>
    </xf>
    <xf numFmtId="0" fontId="5" fillId="0" borderId="0" xfId="1" applyFont="1" applyFill="1" applyAlignment="1">
      <alignment horizontal="center"/>
    </xf>
    <xf numFmtId="0" fontId="4" fillId="0" borderId="0" xfId="1" applyFont="1" applyFill="1" applyAlignment="1">
      <alignment horizontal="center"/>
    </xf>
    <xf numFmtId="0" fontId="4" fillId="0" borderId="0" xfId="3" applyFont="1" applyFill="1" applyAlignment="1">
      <alignment horizontal="center"/>
    </xf>
    <xf numFmtId="164" fontId="4" fillId="0" borderId="2" xfId="3" applyNumberFormat="1" applyFont="1" applyFill="1" applyBorder="1" applyAlignment="1">
      <alignment horizontal="center" wrapText="1"/>
    </xf>
    <xf numFmtId="164" fontId="4" fillId="0" borderId="3" xfId="3" applyNumberFormat="1" applyFont="1" applyFill="1" applyBorder="1" applyAlignment="1">
      <alignment horizontal="center" wrapText="1"/>
    </xf>
  </cellXfs>
  <cellStyles count="7">
    <cellStyle name="Normal_PrilDimi" xfId="3"/>
    <cellStyle name="Normal_sesiaI ot4et 2" xfId="2"/>
    <cellStyle name="Нормален" xfId="0" builtinId="0"/>
    <cellStyle name="Нормален 2" xfId="1"/>
    <cellStyle name="Нормален 3 2 2" xfId="6"/>
    <cellStyle name="Нормален 4" xfId="4"/>
    <cellStyle name="Нормален 7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11\d\budget_c\Budget_2019\Pril20-Prognoza_2017_54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9\Pril20-Prognoza_2017_54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8\&#1057;&#1045;&#1057;&#1048;&#1071;%20&#1041;&#1070;&#1044;&#1046;&#1045;&#1058;%202018%20-%20&#1042;&#1053;&#1045;&#1057;&#1045;&#1053;&#1040;%20&#1042;&#1066;&#1042;%20&#1042;&#1058;&#1054;&#1041;&#1057;\Pril20-Prognoza_2017_54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8\Sesija%20BUDGET%202018%20-%20&#1042;&#1053;&#1045;&#1057;&#1045;&#1053;&#1040;%20&#1042;&#1066;&#1042;%20&#1042;&#1058;&#1054;&#1041;&#1057;\Pril20-Prognoza_2017_54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</row>
        <row r="284">
          <cell r="A284" t="str">
            <v>КФ - ОП "Околна среда"</v>
          </cell>
        </row>
        <row r="285">
          <cell r="A285" t="str">
            <v>ЕФРР - ОП "Транспорт и транспортна инфраструктура"</v>
          </cell>
        </row>
        <row r="286">
          <cell r="A286" t="str">
            <v>ЕФРР - ОП "Региони в растеж"</v>
          </cell>
        </row>
        <row r="287">
          <cell r="A287" t="str">
            <v>ЕФРР - ОП "Наука и образование за интелигентен растеж"</v>
          </cell>
        </row>
        <row r="288">
          <cell r="A288" t="str">
            <v>ЕФРР - ОП "Иновации и конкурентоспособност "</v>
          </cell>
        </row>
        <row r="289">
          <cell r="A289" t="str">
            <v>ЕФРР - ОП "Околна среда"</v>
          </cell>
        </row>
        <row r="290">
          <cell r="A290" t="str">
            <v>ЕФРР - ОП "Инициатива за малки и средни предприятия"</v>
          </cell>
        </row>
        <row r="291">
          <cell r="A291" t="str">
            <v>ЕСФ - ОП "Развитие на човешките ресурси"</v>
          </cell>
        </row>
        <row r="292">
          <cell r="A292" t="str">
            <v>ЕСФ - ОП "Добро управление"</v>
          </cell>
        </row>
        <row r="293">
          <cell r="A293" t="str">
            <v>ЕСФ - ОП "Наука и образование за интелигентен растеж"</v>
          </cell>
        </row>
        <row r="294">
          <cell r="A294" t="str">
            <v xml:space="preserve">ОП "Фонд за европейско подпомагане на най-нуждаещите се лица" 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</row>
        <row r="297">
          <cell r="A297" t="str">
            <v>КФ - ОП "ОКОЛНА СРЕДА"</v>
          </cell>
        </row>
        <row r="298">
          <cell r="A298" t="str">
            <v>ЕФРР - ОП "ТРАНСПОРТ"</v>
          </cell>
        </row>
        <row r="299">
          <cell r="A299" t="str">
            <v>ЕФРР - ОП "РЕГИОНАЛНО РАЗВИТИЕ"</v>
          </cell>
        </row>
        <row r="300">
          <cell r="A300" t="str">
            <v>ЕФРР - ОП "КОНКУРЕНТНОСПОСОБНОСТ"</v>
          </cell>
        </row>
        <row r="301">
          <cell r="A301" t="str">
            <v>ЕФРР - ОП "ОКОЛНА СРЕДА"</v>
          </cell>
        </row>
        <row r="302">
          <cell r="A302" t="str">
            <v>ЕФРР - ОП "ТЕХНИЧЕСКА ПОМОЩ"</v>
          </cell>
        </row>
        <row r="303">
          <cell r="A303" t="str">
            <v>ЕСФ - ОП "ЧОВЕШКИ РЕСУРСИ"</v>
          </cell>
        </row>
        <row r="304">
          <cell r="A304" t="str">
            <v>ЕСФ - ОП "АДМИНИСТРАТИВЕН КАПАЦИТЕТ"</v>
          </cell>
        </row>
      </sheetData>
      <sheetData sheetId="3">
        <row r="1">
          <cell r="A1" t="str">
            <v>Изберете група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</row>
        <row r="284">
          <cell r="A284" t="str">
            <v>КФ - ОП "Околна среда"</v>
          </cell>
        </row>
        <row r="285">
          <cell r="A285" t="str">
            <v>ЕФРР - ОП "Транспорт и транспортна инфраструктура"</v>
          </cell>
        </row>
        <row r="286">
          <cell r="A286" t="str">
            <v>ЕФРР - ОП "Региони в растеж"</v>
          </cell>
        </row>
        <row r="287">
          <cell r="A287" t="str">
            <v>ЕФРР - ОП "Наука и образование за интелигентен растеж"</v>
          </cell>
        </row>
        <row r="288">
          <cell r="A288" t="str">
            <v>ЕФРР - ОП "Иновации и конкурентоспособност "</v>
          </cell>
        </row>
        <row r="289">
          <cell r="A289" t="str">
            <v>ЕФРР - ОП "Околна среда"</v>
          </cell>
        </row>
        <row r="290">
          <cell r="A290" t="str">
            <v>ЕФРР - ОП "Инициатива за малки и средни предприятия"</v>
          </cell>
        </row>
        <row r="291">
          <cell r="A291" t="str">
            <v>ЕСФ - ОП "Развитие на човешките ресурси"</v>
          </cell>
        </row>
        <row r="292">
          <cell r="A292" t="str">
            <v>ЕСФ - ОП "Добро управление"</v>
          </cell>
        </row>
        <row r="293">
          <cell r="A293" t="str">
            <v>ЕСФ - ОП "Наука и образование за интелигентен растеж"</v>
          </cell>
        </row>
        <row r="294">
          <cell r="A294" t="str">
            <v xml:space="preserve">ОП "Фонд за европейско подпомагане на най-нуждаещите се лица" 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</row>
        <row r="297">
          <cell r="A297" t="str">
            <v>КФ - ОП "ОКОЛНА СРЕДА"</v>
          </cell>
        </row>
        <row r="298">
          <cell r="A298" t="str">
            <v>ЕФРР - ОП "ТРАНСПОРТ"</v>
          </cell>
        </row>
        <row r="299">
          <cell r="A299" t="str">
            <v>ЕФРР - ОП "РЕГИОНАЛНО РАЗВИТИЕ"</v>
          </cell>
        </row>
        <row r="300">
          <cell r="A300" t="str">
            <v>ЕФРР - ОП "КОНКУРЕНТНОСПОСОБНОСТ"</v>
          </cell>
        </row>
        <row r="301">
          <cell r="A301" t="str">
            <v>ЕФРР - ОП "ОКОЛНА СРЕДА"</v>
          </cell>
        </row>
        <row r="302">
          <cell r="A302" t="str">
            <v>ЕФРР - ОП "ТЕХНИЧЕСКА ПОМОЩ"</v>
          </cell>
        </row>
        <row r="303">
          <cell r="A303" t="str">
            <v>ЕСФ - ОП "ЧОВЕШКИ РЕСУРСИ"</v>
          </cell>
        </row>
        <row r="304">
          <cell r="A304" t="str">
            <v>ЕСФ - ОП "АДМИНИСТРАТИВЕН КАПАЦИТЕТ"</v>
          </cell>
        </row>
      </sheetData>
      <sheetData sheetId="3">
        <row r="1">
          <cell r="A1" t="str">
            <v>Изберете група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B101"/>
  <sheetViews>
    <sheetView tabSelected="1" topLeftCell="A67" workbookViewId="0">
      <selection activeCell="A73" sqref="A73"/>
    </sheetView>
  </sheetViews>
  <sheetFormatPr defaultRowHeight="12" x14ac:dyDescent="0.2"/>
  <cols>
    <col min="1" max="1" width="10.85546875" style="14" customWidth="1"/>
    <col min="2" max="2" width="41.85546875" style="10" customWidth="1"/>
    <col min="3" max="3" width="11.140625" style="8" hidden="1" customWidth="1"/>
    <col min="4" max="4" width="10.85546875" style="8" hidden="1" customWidth="1"/>
    <col min="5" max="5" width="11.140625" style="8" hidden="1" customWidth="1"/>
    <col min="6" max="6" width="11.28515625" style="8" hidden="1" customWidth="1"/>
    <col min="7" max="7" width="11.140625" style="8" customWidth="1"/>
    <col min="8" max="8" width="10.85546875" style="8" customWidth="1"/>
    <col min="9" max="9" width="11.140625" style="8" customWidth="1"/>
    <col min="10" max="10" width="11.28515625" style="8" customWidth="1"/>
    <col min="11" max="210" width="9.140625" style="8"/>
    <col min="211" max="211" width="5.140625" style="8" customWidth="1"/>
    <col min="212" max="212" width="63.85546875" style="8" customWidth="1"/>
    <col min="213" max="214" width="0" style="8" hidden="1" customWidth="1"/>
    <col min="215" max="215" width="11" style="8" customWidth="1"/>
    <col min="216" max="216" width="11.5703125" style="8" customWidth="1"/>
    <col min="217" max="217" width="11" style="8" customWidth="1"/>
    <col min="218" max="218" width="11.5703125" style="8" customWidth="1"/>
    <col min="219" max="466" width="9.140625" style="8"/>
    <col min="467" max="467" width="5.140625" style="8" customWidth="1"/>
    <col min="468" max="468" width="63.85546875" style="8" customWidth="1"/>
    <col min="469" max="470" width="0" style="8" hidden="1" customWidth="1"/>
    <col min="471" max="471" width="11" style="8" customWidth="1"/>
    <col min="472" max="472" width="11.5703125" style="8" customWidth="1"/>
    <col min="473" max="473" width="11" style="8" customWidth="1"/>
    <col min="474" max="474" width="11.5703125" style="8" customWidth="1"/>
    <col min="475" max="722" width="9.140625" style="8"/>
    <col min="723" max="723" width="5.140625" style="8" customWidth="1"/>
    <col min="724" max="724" width="63.85546875" style="8" customWidth="1"/>
    <col min="725" max="726" width="0" style="8" hidden="1" customWidth="1"/>
    <col min="727" max="727" width="11" style="8" customWidth="1"/>
    <col min="728" max="728" width="11.5703125" style="8" customWidth="1"/>
    <col min="729" max="729" width="11" style="8" customWidth="1"/>
    <col min="730" max="730" width="11.5703125" style="8" customWidth="1"/>
    <col min="731" max="978" width="9.140625" style="8"/>
    <col min="979" max="979" width="5.140625" style="8" customWidth="1"/>
    <col min="980" max="980" width="63.85546875" style="8" customWidth="1"/>
    <col min="981" max="982" width="0" style="8" hidden="1" customWidth="1"/>
    <col min="983" max="983" width="11" style="8" customWidth="1"/>
    <col min="984" max="984" width="11.5703125" style="8" customWidth="1"/>
    <col min="985" max="985" width="11" style="8" customWidth="1"/>
    <col min="986" max="986" width="11.5703125" style="8" customWidth="1"/>
    <col min="987" max="1234" width="9.140625" style="8"/>
    <col min="1235" max="1235" width="5.140625" style="8" customWidth="1"/>
    <col min="1236" max="1236" width="63.85546875" style="8" customWidth="1"/>
    <col min="1237" max="1238" width="0" style="8" hidden="1" customWidth="1"/>
    <col min="1239" max="1239" width="11" style="8" customWidth="1"/>
    <col min="1240" max="1240" width="11.5703125" style="8" customWidth="1"/>
    <col min="1241" max="1241" width="11" style="8" customWidth="1"/>
    <col min="1242" max="1242" width="11.5703125" style="8" customWidth="1"/>
    <col min="1243" max="1490" width="9.140625" style="8"/>
    <col min="1491" max="1491" width="5.140625" style="8" customWidth="1"/>
    <col min="1492" max="1492" width="63.85546875" style="8" customWidth="1"/>
    <col min="1493" max="1494" width="0" style="8" hidden="1" customWidth="1"/>
    <col min="1495" max="1495" width="11" style="8" customWidth="1"/>
    <col min="1496" max="1496" width="11.5703125" style="8" customWidth="1"/>
    <col min="1497" max="1497" width="11" style="8" customWidth="1"/>
    <col min="1498" max="1498" width="11.5703125" style="8" customWidth="1"/>
    <col min="1499" max="1746" width="9.140625" style="8"/>
    <col min="1747" max="1747" width="5.140625" style="8" customWidth="1"/>
    <col min="1748" max="1748" width="63.85546875" style="8" customWidth="1"/>
    <col min="1749" max="1750" width="0" style="8" hidden="1" customWidth="1"/>
    <col min="1751" max="1751" width="11" style="8" customWidth="1"/>
    <col min="1752" max="1752" width="11.5703125" style="8" customWidth="1"/>
    <col min="1753" max="1753" width="11" style="8" customWidth="1"/>
    <col min="1754" max="1754" width="11.5703125" style="8" customWidth="1"/>
    <col min="1755" max="2002" width="9.140625" style="8"/>
    <col min="2003" max="2003" width="5.140625" style="8" customWidth="1"/>
    <col min="2004" max="2004" width="63.85546875" style="8" customWidth="1"/>
    <col min="2005" max="2006" width="0" style="8" hidden="1" customWidth="1"/>
    <col min="2007" max="2007" width="11" style="8" customWidth="1"/>
    <col min="2008" max="2008" width="11.5703125" style="8" customWidth="1"/>
    <col min="2009" max="2009" width="11" style="8" customWidth="1"/>
    <col min="2010" max="2010" width="11.5703125" style="8" customWidth="1"/>
    <col min="2011" max="2258" width="9.140625" style="8"/>
    <col min="2259" max="2259" width="5.140625" style="8" customWidth="1"/>
    <col min="2260" max="2260" width="63.85546875" style="8" customWidth="1"/>
    <col min="2261" max="2262" width="0" style="8" hidden="1" customWidth="1"/>
    <col min="2263" max="2263" width="11" style="8" customWidth="1"/>
    <col min="2264" max="2264" width="11.5703125" style="8" customWidth="1"/>
    <col min="2265" max="2265" width="11" style="8" customWidth="1"/>
    <col min="2266" max="2266" width="11.5703125" style="8" customWidth="1"/>
    <col min="2267" max="2514" width="9.140625" style="8"/>
    <col min="2515" max="2515" width="5.140625" style="8" customWidth="1"/>
    <col min="2516" max="2516" width="63.85546875" style="8" customWidth="1"/>
    <col min="2517" max="2518" width="0" style="8" hidden="1" customWidth="1"/>
    <col min="2519" max="2519" width="11" style="8" customWidth="1"/>
    <col min="2520" max="2520" width="11.5703125" style="8" customWidth="1"/>
    <col min="2521" max="2521" width="11" style="8" customWidth="1"/>
    <col min="2522" max="2522" width="11.5703125" style="8" customWidth="1"/>
    <col min="2523" max="2770" width="9.140625" style="8"/>
    <col min="2771" max="2771" width="5.140625" style="8" customWidth="1"/>
    <col min="2772" max="2772" width="63.85546875" style="8" customWidth="1"/>
    <col min="2773" max="2774" width="0" style="8" hidden="1" customWidth="1"/>
    <col min="2775" max="2775" width="11" style="8" customWidth="1"/>
    <col min="2776" max="2776" width="11.5703125" style="8" customWidth="1"/>
    <col min="2777" max="2777" width="11" style="8" customWidth="1"/>
    <col min="2778" max="2778" width="11.5703125" style="8" customWidth="1"/>
    <col min="2779" max="3026" width="9.140625" style="8"/>
    <col min="3027" max="3027" width="5.140625" style="8" customWidth="1"/>
    <col min="3028" max="3028" width="63.85546875" style="8" customWidth="1"/>
    <col min="3029" max="3030" width="0" style="8" hidden="1" customWidth="1"/>
    <col min="3031" max="3031" width="11" style="8" customWidth="1"/>
    <col min="3032" max="3032" width="11.5703125" style="8" customWidth="1"/>
    <col min="3033" max="3033" width="11" style="8" customWidth="1"/>
    <col min="3034" max="3034" width="11.5703125" style="8" customWidth="1"/>
    <col min="3035" max="3282" width="9.140625" style="8"/>
    <col min="3283" max="3283" width="5.140625" style="8" customWidth="1"/>
    <col min="3284" max="3284" width="63.85546875" style="8" customWidth="1"/>
    <col min="3285" max="3286" width="0" style="8" hidden="1" customWidth="1"/>
    <col min="3287" max="3287" width="11" style="8" customWidth="1"/>
    <col min="3288" max="3288" width="11.5703125" style="8" customWidth="1"/>
    <col min="3289" max="3289" width="11" style="8" customWidth="1"/>
    <col min="3290" max="3290" width="11.5703125" style="8" customWidth="1"/>
    <col min="3291" max="3538" width="9.140625" style="8"/>
    <col min="3539" max="3539" width="5.140625" style="8" customWidth="1"/>
    <col min="3540" max="3540" width="63.85546875" style="8" customWidth="1"/>
    <col min="3541" max="3542" width="0" style="8" hidden="1" customWidth="1"/>
    <col min="3543" max="3543" width="11" style="8" customWidth="1"/>
    <col min="3544" max="3544" width="11.5703125" style="8" customWidth="1"/>
    <col min="3545" max="3545" width="11" style="8" customWidth="1"/>
    <col min="3546" max="3546" width="11.5703125" style="8" customWidth="1"/>
    <col min="3547" max="3794" width="9.140625" style="8"/>
    <col min="3795" max="3795" width="5.140625" style="8" customWidth="1"/>
    <col min="3796" max="3796" width="63.85546875" style="8" customWidth="1"/>
    <col min="3797" max="3798" width="0" style="8" hidden="1" customWidth="1"/>
    <col min="3799" max="3799" width="11" style="8" customWidth="1"/>
    <col min="3800" max="3800" width="11.5703125" style="8" customWidth="1"/>
    <col min="3801" max="3801" width="11" style="8" customWidth="1"/>
    <col min="3802" max="3802" width="11.5703125" style="8" customWidth="1"/>
    <col min="3803" max="4050" width="9.140625" style="8"/>
    <col min="4051" max="4051" width="5.140625" style="8" customWidth="1"/>
    <col min="4052" max="4052" width="63.85546875" style="8" customWidth="1"/>
    <col min="4053" max="4054" width="0" style="8" hidden="1" customWidth="1"/>
    <col min="4055" max="4055" width="11" style="8" customWidth="1"/>
    <col min="4056" max="4056" width="11.5703125" style="8" customWidth="1"/>
    <col min="4057" max="4057" width="11" style="8" customWidth="1"/>
    <col min="4058" max="4058" width="11.5703125" style="8" customWidth="1"/>
    <col min="4059" max="4306" width="9.140625" style="8"/>
    <col min="4307" max="4307" width="5.140625" style="8" customWidth="1"/>
    <col min="4308" max="4308" width="63.85546875" style="8" customWidth="1"/>
    <col min="4309" max="4310" width="0" style="8" hidden="1" customWidth="1"/>
    <col min="4311" max="4311" width="11" style="8" customWidth="1"/>
    <col min="4312" max="4312" width="11.5703125" style="8" customWidth="1"/>
    <col min="4313" max="4313" width="11" style="8" customWidth="1"/>
    <col min="4314" max="4314" width="11.5703125" style="8" customWidth="1"/>
    <col min="4315" max="4562" width="9.140625" style="8"/>
    <col min="4563" max="4563" width="5.140625" style="8" customWidth="1"/>
    <col min="4564" max="4564" width="63.85546875" style="8" customWidth="1"/>
    <col min="4565" max="4566" width="0" style="8" hidden="1" customWidth="1"/>
    <col min="4567" max="4567" width="11" style="8" customWidth="1"/>
    <col min="4568" max="4568" width="11.5703125" style="8" customWidth="1"/>
    <col min="4569" max="4569" width="11" style="8" customWidth="1"/>
    <col min="4570" max="4570" width="11.5703125" style="8" customWidth="1"/>
    <col min="4571" max="4818" width="9.140625" style="8"/>
    <col min="4819" max="4819" width="5.140625" style="8" customWidth="1"/>
    <col min="4820" max="4820" width="63.85546875" style="8" customWidth="1"/>
    <col min="4821" max="4822" width="0" style="8" hidden="1" customWidth="1"/>
    <col min="4823" max="4823" width="11" style="8" customWidth="1"/>
    <col min="4824" max="4824" width="11.5703125" style="8" customWidth="1"/>
    <col min="4825" max="4825" width="11" style="8" customWidth="1"/>
    <col min="4826" max="4826" width="11.5703125" style="8" customWidth="1"/>
    <col min="4827" max="5074" width="9.140625" style="8"/>
    <col min="5075" max="5075" width="5.140625" style="8" customWidth="1"/>
    <col min="5076" max="5076" width="63.85546875" style="8" customWidth="1"/>
    <col min="5077" max="5078" width="0" style="8" hidden="1" customWidth="1"/>
    <col min="5079" max="5079" width="11" style="8" customWidth="1"/>
    <col min="5080" max="5080" width="11.5703125" style="8" customWidth="1"/>
    <col min="5081" max="5081" width="11" style="8" customWidth="1"/>
    <col min="5082" max="5082" width="11.5703125" style="8" customWidth="1"/>
    <col min="5083" max="5330" width="9.140625" style="8"/>
    <col min="5331" max="5331" width="5.140625" style="8" customWidth="1"/>
    <col min="5332" max="5332" width="63.85546875" style="8" customWidth="1"/>
    <col min="5333" max="5334" width="0" style="8" hidden="1" customWidth="1"/>
    <col min="5335" max="5335" width="11" style="8" customWidth="1"/>
    <col min="5336" max="5336" width="11.5703125" style="8" customWidth="1"/>
    <col min="5337" max="5337" width="11" style="8" customWidth="1"/>
    <col min="5338" max="5338" width="11.5703125" style="8" customWidth="1"/>
    <col min="5339" max="5586" width="9.140625" style="8"/>
    <col min="5587" max="5587" width="5.140625" style="8" customWidth="1"/>
    <col min="5588" max="5588" width="63.85546875" style="8" customWidth="1"/>
    <col min="5589" max="5590" width="0" style="8" hidden="1" customWidth="1"/>
    <col min="5591" max="5591" width="11" style="8" customWidth="1"/>
    <col min="5592" max="5592" width="11.5703125" style="8" customWidth="1"/>
    <col min="5593" max="5593" width="11" style="8" customWidth="1"/>
    <col min="5594" max="5594" width="11.5703125" style="8" customWidth="1"/>
    <col min="5595" max="5842" width="9.140625" style="8"/>
    <col min="5843" max="5843" width="5.140625" style="8" customWidth="1"/>
    <col min="5844" max="5844" width="63.85546875" style="8" customWidth="1"/>
    <col min="5845" max="5846" width="0" style="8" hidden="1" customWidth="1"/>
    <col min="5847" max="5847" width="11" style="8" customWidth="1"/>
    <col min="5848" max="5848" width="11.5703125" style="8" customWidth="1"/>
    <col min="5849" max="5849" width="11" style="8" customWidth="1"/>
    <col min="5850" max="5850" width="11.5703125" style="8" customWidth="1"/>
    <col min="5851" max="6098" width="9.140625" style="8"/>
    <col min="6099" max="6099" width="5.140625" style="8" customWidth="1"/>
    <col min="6100" max="6100" width="63.85546875" style="8" customWidth="1"/>
    <col min="6101" max="6102" width="0" style="8" hidden="1" customWidth="1"/>
    <col min="6103" max="6103" width="11" style="8" customWidth="1"/>
    <col min="6104" max="6104" width="11.5703125" style="8" customWidth="1"/>
    <col min="6105" max="6105" width="11" style="8" customWidth="1"/>
    <col min="6106" max="6106" width="11.5703125" style="8" customWidth="1"/>
    <col min="6107" max="6354" width="9.140625" style="8"/>
    <col min="6355" max="6355" width="5.140625" style="8" customWidth="1"/>
    <col min="6356" max="6356" width="63.85546875" style="8" customWidth="1"/>
    <col min="6357" max="6358" width="0" style="8" hidden="1" customWidth="1"/>
    <col min="6359" max="6359" width="11" style="8" customWidth="1"/>
    <col min="6360" max="6360" width="11.5703125" style="8" customWidth="1"/>
    <col min="6361" max="6361" width="11" style="8" customWidth="1"/>
    <col min="6362" max="6362" width="11.5703125" style="8" customWidth="1"/>
    <col min="6363" max="6610" width="9.140625" style="8"/>
    <col min="6611" max="6611" width="5.140625" style="8" customWidth="1"/>
    <col min="6612" max="6612" width="63.85546875" style="8" customWidth="1"/>
    <col min="6613" max="6614" width="0" style="8" hidden="1" customWidth="1"/>
    <col min="6615" max="6615" width="11" style="8" customWidth="1"/>
    <col min="6616" max="6616" width="11.5703125" style="8" customWidth="1"/>
    <col min="6617" max="6617" width="11" style="8" customWidth="1"/>
    <col min="6618" max="6618" width="11.5703125" style="8" customWidth="1"/>
    <col min="6619" max="6866" width="9.140625" style="8"/>
    <col min="6867" max="6867" width="5.140625" style="8" customWidth="1"/>
    <col min="6868" max="6868" width="63.85546875" style="8" customWidth="1"/>
    <col min="6869" max="6870" width="0" style="8" hidden="1" customWidth="1"/>
    <col min="6871" max="6871" width="11" style="8" customWidth="1"/>
    <col min="6872" max="6872" width="11.5703125" style="8" customWidth="1"/>
    <col min="6873" max="6873" width="11" style="8" customWidth="1"/>
    <col min="6874" max="6874" width="11.5703125" style="8" customWidth="1"/>
    <col min="6875" max="7122" width="9.140625" style="8"/>
    <col min="7123" max="7123" width="5.140625" style="8" customWidth="1"/>
    <col min="7124" max="7124" width="63.85546875" style="8" customWidth="1"/>
    <col min="7125" max="7126" width="0" style="8" hidden="1" customWidth="1"/>
    <col min="7127" max="7127" width="11" style="8" customWidth="1"/>
    <col min="7128" max="7128" width="11.5703125" style="8" customWidth="1"/>
    <col min="7129" max="7129" width="11" style="8" customWidth="1"/>
    <col min="7130" max="7130" width="11.5703125" style="8" customWidth="1"/>
    <col min="7131" max="7378" width="9.140625" style="8"/>
    <col min="7379" max="7379" width="5.140625" style="8" customWidth="1"/>
    <col min="7380" max="7380" width="63.85546875" style="8" customWidth="1"/>
    <col min="7381" max="7382" width="0" style="8" hidden="1" customWidth="1"/>
    <col min="7383" max="7383" width="11" style="8" customWidth="1"/>
    <col min="7384" max="7384" width="11.5703125" style="8" customWidth="1"/>
    <col min="7385" max="7385" width="11" style="8" customWidth="1"/>
    <col min="7386" max="7386" width="11.5703125" style="8" customWidth="1"/>
    <col min="7387" max="7634" width="9.140625" style="8"/>
    <col min="7635" max="7635" width="5.140625" style="8" customWidth="1"/>
    <col min="7636" max="7636" width="63.85546875" style="8" customWidth="1"/>
    <col min="7637" max="7638" width="0" style="8" hidden="1" customWidth="1"/>
    <col min="7639" max="7639" width="11" style="8" customWidth="1"/>
    <col min="7640" max="7640" width="11.5703125" style="8" customWidth="1"/>
    <col min="7641" max="7641" width="11" style="8" customWidth="1"/>
    <col min="7642" max="7642" width="11.5703125" style="8" customWidth="1"/>
    <col min="7643" max="7890" width="9.140625" style="8"/>
    <col min="7891" max="7891" width="5.140625" style="8" customWidth="1"/>
    <col min="7892" max="7892" width="63.85546875" style="8" customWidth="1"/>
    <col min="7893" max="7894" width="0" style="8" hidden="1" customWidth="1"/>
    <col min="7895" max="7895" width="11" style="8" customWidth="1"/>
    <col min="7896" max="7896" width="11.5703125" style="8" customWidth="1"/>
    <col min="7897" max="7897" width="11" style="8" customWidth="1"/>
    <col min="7898" max="7898" width="11.5703125" style="8" customWidth="1"/>
    <col min="7899" max="8146" width="9.140625" style="8"/>
    <col min="8147" max="8147" width="5.140625" style="8" customWidth="1"/>
    <col min="8148" max="8148" width="63.85546875" style="8" customWidth="1"/>
    <col min="8149" max="8150" width="0" style="8" hidden="1" customWidth="1"/>
    <col min="8151" max="8151" width="11" style="8" customWidth="1"/>
    <col min="8152" max="8152" width="11.5703125" style="8" customWidth="1"/>
    <col min="8153" max="8153" width="11" style="8" customWidth="1"/>
    <col min="8154" max="8154" width="11.5703125" style="8" customWidth="1"/>
    <col min="8155" max="8402" width="9.140625" style="8"/>
    <col min="8403" max="8403" width="5.140625" style="8" customWidth="1"/>
    <col min="8404" max="8404" width="63.85546875" style="8" customWidth="1"/>
    <col min="8405" max="8406" width="0" style="8" hidden="1" customWidth="1"/>
    <col min="8407" max="8407" width="11" style="8" customWidth="1"/>
    <col min="8408" max="8408" width="11.5703125" style="8" customWidth="1"/>
    <col min="8409" max="8409" width="11" style="8" customWidth="1"/>
    <col min="8410" max="8410" width="11.5703125" style="8" customWidth="1"/>
    <col min="8411" max="8658" width="9.140625" style="8"/>
    <col min="8659" max="8659" width="5.140625" style="8" customWidth="1"/>
    <col min="8660" max="8660" width="63.85546875" style="8" customWidth="1"/>
    <col min="8661" max="8662" width="0" style="8" hidden="1" customWidth="1"/>
    <col min="8663" max="8663" width="11" style="8" customWidth="1"/>
    <col min="8664" max="8664" width="11.5703125" style="8" customWidth="1"/>
    <col min="8665" max="8665" width="11" style="8" customWidth="1"/>
    <col min="8666" max="8666" width="11.5703125" style="8" customWidth="1"/>
    <col min="8667" max="8914" width="9.140625" style="8"/>
    <col min="8915" max="8915" width="5.140625" style="8" customWidth="1"/>
    <col min="8916" max="8916" width="63.85546875" style="8" customWidth="1"/>
    <col min="8917" max="8918" width="0" style="8" hidden="1" customWidth="1"/>
    <col min="8919" max="8919" width="11" style="8" customWidth="1"/>
    <col min="8920" max="8920" width="11.5703125" style="8" customWidth="1"/>
    <col min="8921" max="8921" width="11" style="8" customWidth="1"/>
    <col min="8922" max="8922" width="11.5703125" style="8" customWidth="1"/>
    <col min="8923" max="9170" width="9.140625" style="8"/>
    <col min="9171" max="9171" width="5.140625" style="8" customWidth="1"/>
    <col min="9172" max="9172" width="63.85546875" style="8" customWidth="1"/>
    <col min="9173" max="9174" width="0" style="8" hidden="1" customWidth="1"/>
    <col min="9175" max="9175" width="11" style="8" customWidth="1"/>
    <col min="9176" max="9176" width="11.5703125" style="8" customWidth="1"/>
    <col min="9177" max="9177" width="11" style="8" customWidth="1"/>
    <col min="9178" max="9178" width="11.5703125" style="8" customWidth="1"/>
    <col min="9179" max="9426" width="9.140625" style="8"/>
    <col min="9427" max="9427" width="5.140625" style="8" customWidth="1"/>
    <col min="9428" max="9428" width="63.85546875" style="8" customWidth="1"/>
    <col min="9429" max="9430" width="0" style="8" hidden="1" customWidth="1"/>
    <col min="9431" max="9431" width="11" style="8" customWidth="1"/>
    <col min="9432" max="9432" width="11.5703125" style="8" customWidth="1"/>
    <col min="9433" max="9433" width="11" style="8" customWidth="1"/>
    <col min="9434" max="9434" width="11.5703125" style="8" customWidth="1"/>
    <col min="9435" max="9682" width="9.140625" style="8"/>
    <col min="9683" max="9683" width="5.140625" style="8" customWidth="1"/>
    <col min="9684" max="9684" width="63.85546875" style="8" customWidth="1"/>
    <col min="9685" max="9686" width="0" style="8" hidden="1" customWidth="1"/>
    <col min="9687" max="9687" width="11" style="8" customWidth="1"/>
    <col min="9688" max="9688" width="11.5703125" style="8" customWidth="1"/>
    <col min="9689" max="9689" width="11" style="8" customWidth="1"/>
    <col min="9690" max="9690" width="11.5703125" style="8" customWidth="1"/>
    <col min="9691" max="9938" width="9.140625" style="8"/>
    <col min="9939" max="9939" width="5.140625" style="8" customWidth="1"/>
    <col min="9940" max="9940" width="63.85546875" style="8" customWidth="1"/>
    <col min="9941" max="9942" width="0" style="8" hidden="1" customWidth="1"/>
    <col min="9943" max="9943" width="11" style="8" customWidth="1"/>
    <col min="9944" max="9944" width="11.5703125" style="8" customWidth="1"/>
    <col min="9945" max="9945" width="11" style="8" customWidth="1"/>
    <col min="9946" max="9946" width="11.5703125" style="8" customWidth="1"/>
    <col min="9947" max="10194" width="9.140625" style="8"/>
    <col min="10195" max="10195" width="5.140625" style="8" customWidth="1"/>
    <col min="10196" max="10196" width="63.85546875" style="8" customWidth="1"/>
    <col min="10197" max="10198" width="0" style="8" hidden="1" customWidth="1"/>
    <col min="10199" max="10199" width="11" style="8" customWidth="1"/>
    <col min="10200" max="10200" width="11.5703125" style="8" customWidth="1"/>
    <col min="10201" max="10201" width="11" style="8" customWidth="1"/>
    <col min="10202" max="10202" width="11.5703125" style="8" customWidth="1"/>
    <col min="10203" max="10450" width="9.140625" style="8"/>
    <col min="10451" max="10451" width="5.140625" style="8" customWidth="1"/>
    <col min="10452" max="10452" width="63.85546875" style="8" customWidth="1"/>
    <col min="10453" max="10454" width="0" style="8" hidden="1" customWidth="1"/>
    <col min="10455" max="10455" width="11" style="8" customWidth="1"/>
    <col min="10456" max="10456" width="11.5703125" style="8" customWidth="1"/>
    <col min="10457" max="10457" width="11" style="8" customWidth="1"/>
    <col min="10458" max="10458" width="11.5703125" style="8" customWidth="1"/>
    <col min="10459" max="10706" width="9.140625" style="8"/>
    <col min="10707" max="10707" width="5.140625" style="8" customWidth="1"/>
    <col min="10708" max="10708" width="63.85546875" style="8" customWidth="1"/>
    <col min="10709" max="10710" width="0" style="8" hidden="1" customWidth="1"/>
    <col min="10711" max="10711" width="11" style="8" customWidth="1"/>
    <col min="10712" max="10712" width="11.5703125" style="8" customWidth="1"/>
    <col min="10713" max="10713" width="11" style="8" customWidth="1"/>
    <col min="10714" max="10714" width="11.5703125" style="8" customWidth="1"/>
    <col min="10715" max="10962" width="9.140625" style="8"/>
    <col min="10963" max="10963" width="5.140625" style="8" customWidth="1"/>
    <col min="10964" max="10964" width="63.85546875" style="8" customWidth="1"/>
    <col min="10965" max="10966" width="0" style="8" hidden="1" customWidth="1"/>
    <col min="10967" max="10967" width="11" style="8" customWidth="1"/>
    <col min="10968" max="10968" width="11.5703125" style="8" customWidth="1"/>
    <col min="10969" max="10969" width="11" style="8" customWidth="1"/>
    <col min="10970" max="10970" width="11.5703125" style="8" customWidth="1"/>
    <col min="10971" max="11218" width="9.140625" style="8"/>
    <col min="11219" max="11219" width="5.140625" style="8" customWidth="1"/>
    <col min="11220" max="11220" width="63.85546875" style="8" customWidth="1"/>
    <col min="11221" max="11222" width="0" style="8" hidden="1" customWidth="1"/>
    <col min="11223" max="11223" width="11" style="8" customWidth="1"/>
    <col min="11224" max="11224" width="11.5703125" style="8" customWidth="1"/>
    <col min="11225" max="11225" width="11" style="8" customWidth="1"/>
    <col min="11226" max="11226" width="11.5703125" style="8" customWidth="1"/>
    <col min="11227" max="11474" width="9.140625" style="8"/>
    <col min="11475" max="11475" width="5.140625" style="8" customWidth="1"/>
    <col min="11476" max="11476" width="63.85546875" style="8" customWidth="1"/>
    <col min="11477" max="11478" width="0" style="8" hidden="1" customWidth="1"/>
    <col min="11479" max="11479" width="11" style="8" customWidth="1"/>
    <col min="11480" max="11480" width="11.5703125" style="8" customWidth="1"/>
    <col min="11481" max="11481" width="11" style="8" customWidth="1"/>
    <col min="11482" max="11482" width="11.5703125" style="8" customWidth="1"/>
    <col min="11483" max="11730" width="9.140625" style="8"/>
    <col min="11731" max="11731" width="5.140625" style="8" customWidth="1"/>
    <col min="11732" max="11732" width="63.85546875" style="8" customWidth="1"/>
    <col min="11733" max="11734" width="0" style="8" hidden="1" customWidth="1"/>
    <col min="11735" max="11735" width="11" style="8" customWidth="1"/>
    <col min="11736" max="11736" width="11.5703125" style="8" customWidth="1"/>
    <col min="11737" max="11737" width="11" style="8" customWidth="1"/>
    <col min="11738" max="11738" width="11.5703125" style="8" customWidth="1"/>
    <col min="11739" max="11986" width="9.140625" style="8"/>
    <col min="11987" max="11987" width="5.140625" style="8" customWidth="1"/>
    <col min="11988" max="11988" width="63.85546875" style="8" customWidth="1"/>
    <col min="11989" max="11990" width="0" style="8" hidden="1" customWidth="1"/>
    <col min="11991" max="11991" width="11" style="8" customWidth="1"/>
    <col min="11992" max="11992" width="11.5703125" style="8" customWidth="1"/>
    <col min="11993" max="11993" width="11" style="8" customWidth="1"/>
    <col min="11994" max="11994" width="11.5703125" style="8" customWidth="1"/>
    <col min="11995" max="12242" width="9.140625" style="8"/>
    <col min="12243" max="12243" width="5.140625" style="8" customWidth="1"/>
    <col min="12244" max="12244" width="63.85546875" style="8" customWidth="1"/>
    <col min="12245" max="12246" width="0" style="8" hidden="1" customWidth="1"/>
    <col min="12247" max="12247" width="11" style="8" customWidth="1"/>
    <col min="12248" max="12248" width="11.5703125" style="8" customWidth="1"/>
    <col min="12249" max="12249" width="11" style="8" customWidth="1"/>
    <col min="12250" max="12250" width="11.5703125" style="8" customWidth="1"/>
    <col min="12251" max="12498" width="9.140625" style="8"/>
    <col min="12499" max="12499" width="5.140625" style="8" customWidth="1"/>
    <col min="12500" max="12500" width="63.85546875" style="8" customWidth="1"/>
    <col min="12501" max="12502" width="0" style="8" hidden="1" customWidth="1"/>
    <col min="12503" max="12503" width="11" style="8" customWidth="1"/>
    <col min="12504" max="12504" width="11.5703125" style="8" customWidth="1"/>
    <col min="12505" max="12505" width="11" style="8" customWidth="1"/>
    <col min="12506" max="12506" width="11.5703125" style="8" customWidth="1"/>
    <col min="12507" max="12754" width="9.140625" style="8"/>
    <col min="12755" max="12755" width="5.140625" style="8" customWidth="1"/>
    <col min="12756" max="12756" width="63.85546875" style="8" customWidth="1"/>
    <col min="12757" max="12758" width="0" style="8" hidden="1" customWidth="1"/>
    <col min="12759" max="12759" width="11" style="8" customWidth="1"/>
    <col min="12760" max="12760" width="11.5703125" style="8" customWidth="1"/>
    <col min="12761" max="12761" width="11" style="8" customWidth="1"/>
    <col min="12762" max="12762" width="11.5703125" style="8" customWidth="1"/>
    <col min="12763" max="13010" width="9.140625" style="8"/>
    <col min="13011" max="13011" width="5.140625" style="8" customWidth="1"/>
    <col min="13012" max="13012" width="63.85546875" style="8" customWidth="1"/>
    <col min="13013" max="13014" width="0" style="8" hidden="1" customWidth="1"/>
    <col min="13015" max="13015" width="11" style="8" customWidth="1"/>
    <col min="13016" max="13016" width="11.5703125" style="8" customWidth="1"/>
    <col min="13017" max="13017" width="11" style="8" customWidth="1"/>
    <col min="13018" max="13018" width="11.5703125" style="8" customWidth="1"/>
    <col min="13019" max="13266" width="9.140625" style="8"/>
    <col min="13267" max="13267" width="5.140625" style="8" customWidth="1"/>
    <col min="13268" max="13268" width="63.85546875" style="8" customWidth="1"/>
    <col min="13269" max="13270" width="0" style="8" hidden="1" customWidth="1"/>
    <col min="13271" max="13271" width="11" style="8" customWidth="1"/>
    <col min="13272" max="13272" width="11.5703125" style="8" customWidth="1"/>
    <col min="13273" max="13273" width="11" style="8" customWidth="1"/>
    <col min="13274" max="13274" width="11.5703125" style="8" customWidth="1"/>
    <col min="13275" max="13522" width="9.140625" style="8"/>
    <col min="13523" max="13523" width="5.140625" style="8" customWidth="1"/>
    <col min="13524" max="13524" width="63.85546875" style="8" customWidth="1"/>
    <col min="13525" max="13526" width="0" style="8" hidden="1" customWidth="1"/>
    <col min="13527" max="13527" width="11" style="8" customWidth="1"/>
    <col min="13528" max="13528" width="11.5703125" style="8" customWidth="1"/>
    <col min="13529" max="13529" width="11" style="8" customWidth="1"/>
    <col min="13530" max="13530" width="11.5703125" style="8" customWidth="1"/>
    <col min="13531" max="13778" width="9.140625" style="8"/>
    <col min="13779" max="13779" width="5.140625" style="8" customWidth="1"/>
    <col min="13780" max="13780" width="63.85546875" style="8" customWidth="1"/>
    <col min="13781" max="13782" width="0" style="8" hidden="1" customWidth="1"/>
    <col min="13783" max="13783" width="11" style="8" customWidth="1"/>
    <col min="13784" max="13784" width="11.5703125" style="8" customWidth="1"/>
    <col min="13785" max="13785" width="11" style="8" customWidth="1"/>
    <col min="13786" max="13786" width="11.5703125" style="8" customWidth="1"/>
    <col min="13787" max="14034" width="9.140625" style="8"/>
    <col min="14035" max="14035" width="5.140625" style="8" customWidth="1"/>
    <col min="14036" max="14036" width="63.85546875" style="8" customWidth="1"/>
    <col min="14037" max="14038" width="0" style="8" hidden="1" customWidth="1"/>
    <col min="14039" max="14039" width="11" style="8" customWidth="1"/>
    <col min="14040" max="14040" width="11.5703125" style="8" customWidth="1"/>
    <col min="14041" max="14041" width="11" style="8" customWidth="1"/>
    <col min="14042" max="14042" width="11.5703125" style="8" customWidth="1"/>
    <col min="14043" max="14290" width="9.140625" style="8"/>
    <col min="14291" max="14291" width="5.140625" style="8" customWidth="1"/>
    <col min="14292" max="14292" width="63.85546875" style="8" customWidth="1"/>
    <col min="14293" max="14294" width="0" style="8" hidden="1" customWidth="1"/>
    <col min="14295" max="14295" width="11" style="8" customWidth="1"/>
    <col min="14296" max="14296" width="11.5703125" style="8" customWidth="1"/>
    <col min="14297" max="14297" width="11" style="8" customWidth="1"/>
    <col min="14298" max="14298" width="11.5703125" style="8" customWidth="1"/>
    <col min="14299" max="14546" width="9.140625" style="8"/>
    <col min="14547" max="14547" width="5.140625" style="8" customWidth="1"/>
    <col min="14548" max="14548" width="63.85546875" style="8" customWidth="1"/>
    <col min="14549" max="14550" width="0" style="8" hidden="1" customWidth="1"/>
    <col min="14551" max="14551" width="11" style="8" customWidth="1"/>
    <col min="14552" max="14552" width="11.5703125" style="8" customWidth="1"/>
    <col min="14553" max="14553" width="11" style="8" customWidth="1"/>
    <col min="14554" max="14554" width="11.5703125" style="8" customWidth="1"/>
    <col min="14555" max="14802" width="9.140625" style="8"/>
    <col min="14803" max="14803" width="5.140625" style="8" customWidth="1"/>
    <col min="14804" max="14804" width="63.85546875" style="8" customWidth="1"/>
    <col min="14805" max="14806" width="0" style="8" hidden="1" customWidth="1"/>
    <col min="14807" max="14807" width="11" style="8" customWidth="1"/>
    <col min="14808" max="14808" width="11.5703125" style="8" customWidth="1"/>
    <col min="14809" max="14809" width="11" style="8" customWidth="1"/>
    <col min="14810" max="14810" width="11.5703125" style="8" customWidth="1"/>
    <col min="14811" max="15058" width="9.140625" style="8"/>
    <col min="15059" max="15059" width="5.140625" style="8" customWidth="1"/>
    <col min="15060" max="15060" width="63.85546875" style="8" customWidth="1"/>
    <col min="15061" max="15062" width="0" style="8" hidden="1" customWidth="1"/>
    <col min="15063" max="15063" width="11" style="8" customWidth="1"/>
    <col min="15064" max="15064" width="11.5703125" style="8" customWidth="1"/>
    <col min="15065" max="15065" width="11" style="8" customWidth="1"/>
    <col min="15066" max="15066" width="11.5703125" style="8" customWidth="1"/>
    <col min="15067" max="15314" width="9.140625" style="8"/>
    <col min="15315" max="15315" width="5.140625" style="8" customWidth="1"/>
    <col min="15316" max="15316" width="63.85546875" style="8" customWidth="1"/>
    <col min="15317" max="15318" width="0" style="8" hidden="1" customWidth="1"/>
    <col min="15319" max="15319" width="11" style="8" customWidth="1"/>
    <col min="15320" max="15320" width="11.5703125" style="8" customWidth="1"/>
    <col min="15321" max="15321" width="11" style="8" customWidth="1"/>
    <col min="15322" max="15322" width="11.5703125" style="8" customWidth="1"/>
    <col min="15323" max="15570" width="9.140625" style="8"/>
    <col min="15571" max="15571" width="5.140625" style="8" customWidth="1"/>
    <col min="15572" max="15572" width="63.85546875" style="8" customWidth="1"/>
    <col min="15573" max="15574" width="0" style="8" hidden="1" customWidth="1"/>
    <col min="15575" max="15575" width="11" style="8" customWidth="1"/>
    <col min="15576" max="15576" width="11.5703125" style="8" customWidth="1"/>
    <col min="15577" max="15577" width="11" style="8" customWidth="1"/>
    <col min="15578" max="15578" width="11.5703125" style="8" customWidth="1"/>
    <col min="15579" max="15826" width="9.140625" style="8"/>
    <col min="15827" max="15827" width="5.140625" style="8" customWidth="1"/>
    <col min="15828" max="15828" width="63.85546875" style="8" customWidth="1"/>
    <col min="15829" max="15830" width="0" style="8" hidden="1" customWidth="1"/>
    <col min="15831" max="15831" width="11" style="8" customWidth="1"/>
    <col min="15832" max="15832" width="11.5703125" style="8" customWidth="1"/>
    <col min="15833" max="15833" width="11" style="8" customWidth="1"/>
    <col min="15834" max="15834" width="11.5703125" style="8" customWidth="1"/>
    <col min="15835" max="16082" width="9.140625" style="8"/>
    <col min="16083" max="16083" width="5.140625" style="8" customWidth="1"/>
    <col min="16084" max="16084" width="63.85546875" style="8" customWidth="1"/>
    <col min="16085" max="16086" width="0" style="8" hidden="1" customWidth="1"/>
    <col min="16087" max="16087" width="11" style="8" customWidth="1"/>
    <col min="16088" max="16088" width="11.5703125" style="8" customWidth="1"/>
    <col min="16089" max="16089" width="11" style="8" customWidth="1"/>
    <col min="16090" max="16090" width="11.5703125" style="8" customWidth="1"/>
    <col min="16091" max="16384" width="9.140625" style="8"/>
  </cols>
  <sheetData>
    <row r="1" spans="1:10" s="3" customFormat="1" x14ac:dyDescent="0.2">
      <c r="A1" s="1"/>
      <c r="B1" s="2"/>
      <c r="D1" s="4"/>
      <c r="F1" s="4" t="s">
        <v>0</v>
      </c>
      <c r="H1" s="4"/>
      <c r="J1" s="4" t="s">
        <v>0</v>
      </c>
    </row>
    <row r="2" spans="1:10" s="7" customFormat="1" x14ac:dyDescent="0.2">
      <c r="A2" s="5"/>
      <c r="B2" s="6"/>
      <c r="C2" s="6"/>
      <c r="D2" s="6"/>
      <c r="E2" s="6"/>
      <c r="F2" s="6"/>
      <c r="G2" s="6"/>
      <c r="H2" s="6"/>
      <c r="I2" s="49"/>
      <c r="J2" s="49"/>
    </row>
    <row r="3" spans="1:10" x14ac:dyDescent="0.2">
      <c r="A3" s="50" t="s">
        <v>1</v>
      </c>
      <c r="B3" s="50"/>
      <c r="C3" s="50"/>
      <c r="D3" s="50"/>
      <c r="E3" s="50"/>
      <c r="F3" s="50"/>
      <c r="G3" s="50"/>
      <c r="H3" s="50"/>
      <c r="I3" s="50"/>
      <c r="J3" s="50"/>
    </row>
    <row r="4" spans="1:10" x14ac:dyDescent="0.2">
      <c r="A4" s="9"/>
      <c r="C4" s="11"/>
      <c r="D4" s="11"/>
      <c r="E4" s="11"/>
      <c r="F4" s="11"/>
      <c r="G4" s="11"/>
      <c r="H4" s="11"/>
      <c r="I4" s="11"/>
      <c r="J4" s="11"/>
    </row>
    <row r="5" spans="1:10" x14ac:dyDescent="0.2">
      <c r="A5" s="50" t="s">
        <v>2</v>
      </c>
      <c r="B5" s="50"/>
      <c r="C5" s="50"/>
      <c r="D5" s="50"/>
      <c r="E5" s="50"/>
      <c r="F5" s="50"/>
      <c r="G5" s="50"/>
      <c r="H5" s="50"/>
      <c r="I5" s="50"/>
      <c r="J5" s="50"/>
    </row>
    <row r="6" spans="1:10" x14ac:dyDescent="0.2">
      <c r="A6" s="50" t="s">
        <v>3</v>
      </c>
      <c r="B6" s="50"/>
      <c r="C6" s="50"/>
      <c r="D6" s="50"/>
      <c r="E6" s="50"/>
      <c r="F6" s="50"/>
      <c r="G6" s="50"/>
      <c r="H6" s="50"/>
      <c r="I6" s="50"/>
      <c r="J6" s="50"/>
    </row>
    <row r="7" spans="1:10" x14ac:dyDescent="0.2">
      <c r="A7" s="12"/>
      <c r="B7" s="13"/>
      <c r="C7" s="14"/>
      <c r="D7" s="14"/>
      <c r="E7" s="14"/>
      <c r="F7" s="14"/>
      <c r="G7" s="14"/>
      <c r="H7" s="14"/>
      <c r="I7" s="14"/>
      <c r="J7" s="14"/>
    </row>
    <row r="8" spans="1:10" s="16" customFormat="1" x14ac:dyDescent="0.2">
      <c r="A8" s="15" t="s">
        <v>4</v>
      </c>
      <c r="B8" s="15" t="s">
        <v>5</v>
      </c>
      <c r="C8" s="51" t="s">
        <v>6</v>
      </c>
      <c r="D8" s="52"/>
      <c r="E8" s="51" t="s">
        <v>7</v>
      </c>
      <c r="F8" s="52"/>
      <c r="G8" s="51" t="s">
        <v>6</v>
      </c>
      <c r="H8" s="52"/>
      <c r="I8" s="51" t="s">
        <v>7</v>
      </c>
      <c r="J8" s="52"/>
    </row>
    <row r="9" spans="1:10" s="16" customFormat="1" x14ac:dyDescent="0.2">
      <c r="A9" s="15"/>
      <c r="B9" s="15"/>
      <c r="C9" s="17"/>
      <c r="D9" s="18"/>
      <c r="E9" s="17"/>
      <c r="F9" s="18"/>
      <c r="G9" s="17"/>
      <c r="H9" s="18"/>
      <c r="I9" s="17"/>
      <c r="J9" s="18"/>
    </row>
    <row r="10" spans="1:10" s="22" customFormat="1" ht="48" x14ac:dyDescent="0.2">
      <c r="A10" s="19"/>
      <c r="B10" s="20"/>
      <c r="C10" s="21" t="s">
        <v>8</v>
      </c>
      <c r="D10" s="21" t="s">
        <v>9</v>
      </c>
      <c r="E10" s="21" t="s">
        <v>8</v>
      </c>
      <c r="F10" s="21" t="s">
        <v>9</v>
      </c>
      <c r="G10" s="21" t="s">
        <v>8</v>
      </c>
      <c r="H10" s="21" t="s">
        <v>9</v>
      </c>
      <c r="I10" s="21" t="s">
        <v>8</v>
      </c>
      <c r="J10" s="21" t="s">
        <v>9</v>
      </c>
    </row>
    <row r="11" spans="1:10" x14ac:dyDescent="0.2">
      <c r="A11" s="23"/>
      <c r="B11" s="24"/>
      <c r="C11" s="25"/>
      <c r="D11" s="25"/>
      <c r="E11" s="25"/>
      <c r="F11" s="25"/>
      <c r="G11" s="25"/>
      <c r="H11" s="25"/>
      <c r="I11" s="25"/>
      <c r="J11" s="25"/>
    </row>
    <row r="12" spans="1:10" s="22" customFormat="1" x14ac:dyDescent="0.2">
      <c r="A12" s="19"/>
      <c r="B12" s="20" t="s">
        <v>10</v>
      </c>
      <c r="C12" s="26"/>
      <c r="D12" s="26"/>
      <c r="E12" s="26"/>
      <c r="F12" s="26"/>
      <c r="G12" s="26"/>
      <c r="H12" s="26"/>
      <c r="I12" s="26"/>
      <c r="J12" s="26"/>
    </row>
    <row r="13" spans="1:10" x14ac:dyDescent="0.2">
      <c r="A13" s="23"/>
      <c r="B13" s="24"/>
      <c r="C13" s="25"/>
      <c r="D13" s="25"/>
      <c r="E13" s="25"/>
      <c r="F13" s="25"/>
      <c r="G13" s="25"/>
      <c r="H13" s="25"/>
      <c r="I13" s="25"/>
      <c r="J13" s="25"/>
    </row>
    <row r="14" spans="1:10" s="22" customFormat="1" x14ac:dyDescent="0.2">
      <c r="A14" s="19" t="s">
        <v>11</v>
      </c>
      <c r="B14" s="20" t="s">
        <v>12</v>
      </c>
      <c r="C14" s="26">
        <v>236</v>
      </c>
      <c r="D14" s="26">
        <v>488653</v>
      </c>
      <c r="E14" s="26">
        <f>236+7</f>
        <v>243</v>
      </c>
      <c r="F14" s="26">
        <f>488653+18043</f>
        <v>506696</v>
      </c>
      <c r="G14" s="26">
        <v>267</v>
      </c>
      <c r="H14" s="26">
        <v>542407</v>
      </c>
      <c r="I14" s="26">
        <v>267</v>
      </c>
      <c r="J14" s="26">
        <v>542407</v>
      </c>
    </row>
    <row r="15" spans="1:10" x14ac:dyDescent="0.2">
      <c r="A15" s="23"/>
      <c r="B15" s="24" t="s">
        <v>13</v>
      </c>
      <c r="C15" s="25"/>
      <c r="D15" s="25"/>
      <c r="E15" s="25"/>
      <c r="F15" s="25"/>
      <c r="G15" s="25"/>
      <c r="H15" s="25"/>
      <c r="I15" s="25"/>
      <c r="J15" s="25"/>
    </row>
    <row r="16" spans="1:10" x14ac:dyDescent="0.2">
      <c r="A16" s="23"/>
      <c r="B16" s="24" t="s">
        <v>14</v>
      </c>
      <c r="C16" s="25">
        <v>5</v>
      </c>
      <c r="D16" s="25">
        <v>3859</v>
      </c>
      <c r="E16" s="25">
        <v>5</v>
      </c>
      <c r="F16" s="25">
        <v>3859</v>
      </c>
      <c r="G16" s="25">
        <v>5</v>
      </c>
      <c r="H16" s="25">
        <v>3859</v>
      </c>
      <c r="I16" s="25">
        <v>5</v>
      </c>
      <c r="J16" s="25">
        <v>3859</v>
      </c>
    </row>
    <row r="17" spans="1:10" x14ac:dyDescent="0.2">
      <c r="A17" s="23"/>
      <c r="B17" s="24"/>
      <c r="C17" s="25"/>
      <c r="D17" s="25"/>
      <c r="E17" s="25"/>
      <c r="F17" s="25"/>
      <c r="G17" s="25"/>
      <c r="H17" s="25"/>
      <c r="I17" s="25"/>
      <c r="J17" s="25"/>
    </row>
    <row r="18" spans="1:10" s="22" customFormat="1" x14ac:dyDescent="0.2">
      <c r="A18" s="19" t="s">
        <v>15</v>
      </c>
      <c r="B18" s="20" t="s">
        <v>16</v>
      </c>
      <c r="C18" s="26">
        <v>12</v>
      </c>
      <c r="D18" s="26">
        <v>16412</v>
      </c>
      <c r="E18" s="26">
        <v>12</v>
      </c>
      <c r="F18" s="26">
        <v>16412</v>
      </c>
      <c r="G18" s="26">
        <v>12</v>
      </c>
      <c r="H18" s="26">
        <v>16412</v>
      </c>
      <c r="I18" s="26">
        <v>12</v>
      </c>
      <c r="J18" s="26">
        <v>16412</v>
      </c>
    </row>
    <row r="19" spans="1:10" x14ac:dyDescent="0.2">
      <c r="A19" s="23"/>
      <c r="B19" s="24" t="s">
        <v>13</v>
      </c>
      <c r="C19" s="25"/>
      <c r="D19" s="25"/>
      <c r="E19" s="25"/>
      <c r="F19" s="25"/>
      <c r="G19" s="25"/>
      <c r="H19" s="25"/>
      <c r="I19" s="25"/>
      <c r="J19" s="25"/>
    </row>
    <row r="20" spans="1:10" x14ac:dyDescent="0.2">
      <c r="A20" s="23"/>
      <c r="B20" s="24" t="s">
        <v>17</v>
      </c>
      <c r="C20" s="25">
        <v>6</v>
      </c>
      <c r="D20" s="25">
        <v>8147</v>
      </c>
      <c r="E20" s="25">
        <v>6</v>
      </c>
      <c r="F20" s="25">
        <v>8147</v>
      </c>
      <c r="G20" s="25">
        <v>6</v>
      </c>
      <c r="H20" s="25">
        <v>8147</v>
      </c>
      <c r="I20" s="25">
        <v>6</v>
      </c>
      <c r="J20" s="25">
        <v>8147</v>
      </c>
    </row>
    <row r="21" spans="1:10" x14ac:dyDescent="0.2">
      <c r="A21" s="23"/>
      <c r="B21" s="24"/>
      <c r="C21" s="25"/>
      <c r="D21" s="25"/>
      <c r="E21" s="25"/>
      <c r="F21" s="25"/>
      <c r="G21" s="25"/>
      <c r="H21" s="25"/>
      <c r="I21" s="25"/>
      <c r="J21" s="25"/>
    </row>
    <row r="22" spans="1:10" s="22" customFormat="1" x14ac:dyDescent="0.2">
      <c r="A22" s="19" t="s">
        <v>18</v>
      </c>
      <c r="B22" s="20" t="s">
        <v>19</v>
      </c>
      <c r="C22" s="26">
        <f t="shared" ref="C22:F22" si="0">SUM(C24:C26)</f>
        <v>242</v>
      </c>
      <c r="D22" s="26">
        <f t="shared" si="0"/>
        <v>459611</v>
      </c>
      <c r="E22" s="26">
        <f t="shared" si="0"/>
        <v>242</v>
      </c>
      <c r="F22" s="26">
        <f t="shared" si="0"/>
        <v>459611</v>
      </c>
      <c r="G22" s="26">
        <v>242</v>
      </c>
      <c r="H22" s="26">
        <v>459611</v>
      </c>
      <c r="I22" s="26">
        <v>242</v>
      </c>
      <c r="J22" s="26">
        <v>459611</v>
      </c>
    </row>
    <row r="23" spans="1:10" x14ac:dyDescent="0.2">
      <c r="A23" s="23"/>
      <c r="B23" s="24" t="s">
        <v>13</v>
      </c>
      <c r="C23" s="25"/>
      <c r="D23" s="25"/>
      <c r="E23" s="25"/>
      <c r="F23" s="25"/>
      <c r="G23" s="25"/>
      <c r="H23" s="25"/>
      <c r="I23" s="25"/>
      <c r="J23" s="25"/>
    </row>
    <row r="24" spans="1:10" x14ac:dyDescent="0.2">
      <c r="A24" s="23">
        <v>1</v>
      </c>
      <c r="B24" s="24" t="s">
        <v>20</v>
      </c>
      <c r="C24" s="25">
        <v>181</v>
      </c>
      <c r="D24" s="25">
        <v>335534</v>
      </c>
      <c r="E24" s="25">
        <v>181</v>
      </c>
      <c r="F24" s="25">
        <v>335534</v>
      </c>
      <c r="G24" s="25">
        <v>181</v>
      </c>
      <c r="H24" s="25">
        <v>335534</v>
      </c>
      <c r="I24" s="25">
        <v>181</v>
      </c>
      <c r="J24" s="25">
        <v>335534</v>
      </c>
    </row>
    <row r="25" spans="1:10" x14ac:dyDescent="0.2">
      <c r="A25" s="23">
        <v>2</v>
      </c>
      <c r="B25" s="24" t="s">
        <v>21</v>
      </c>
      <c r="C25" s="25">
        <v>52</v>
      </c>
      <c r="D25" s="25">
        <v>111119</v>
      </c>
      <c r="E25" s="25">
        <v>52</v>
      </c>
      <c r="F25" s="25">
        <v>111119</v>
      </c>
      <c r="G25" s="25">
        <v>52</v>
      </c>
      <c r="H25" s="25">
        <v>111119</v>
      </c>
      <c r="I25" s="25">
        <v>52</v>
      </c>
      <c r="J25" s="25">
        <v>111119</v>
      </c>
    </row>
    <row r="26" spans="1:10" x14ac:dyDescent="0.2">
      <c r="A26" s="23">
        <v>3</v>
      </c>
      <c r="B26" s="24" t="s">
        <v>22</v>
      </c>
      <c r="C26" s="25">
        <v>9</v>
      </c>
      <c r="D26" s="25">
        <v>12958</v>
      </c>
      <c r="E26" s="25">
        <v>9</v>
      </c>
      <c r="F26" s="25">
        <v>12958</v>
      </c>
      <c r="G26" s="25">
        <v>9</v>
      </c>
      <c r="H26" s="25">
        <v>12958</v>
      </c>
      <c r="I26" s="25">
        <v>9</v>
      </c>
      <c r="J26" s="25">
        <v>12958</v>
      </c>
    </row>
    <row r="27" spans="1:10" x14ac:dyDescent="0.2">
      <c r="A27" s="23"/>
      <c r="B27" s="24"/>
      <c r="C27" s="25"/>
      <c r="D27" s="25"/>
      <c r="E27" s="25"/>
      <c r="F27" s="25"/>
      <c r="G27" s="25"/>
      <c r="H27" s="25"/>
      <c r="I27" s="25"/>
      <c r="J27" s="25"/>
    </row>
    <row r="28" spans="1:10" s="22" customFormat="1" ht="24" x14ac:dyDescent="0.2">
      <c r="A28" s="19" t="s">
        <v>23</v>
      </c>
      <c r="B28" s="20" t="s">
        <v>24</v>
      </c>
      <c r="C28" s="26">
        <v>554</v>
      </c>
      <c r="D28" s="26">
        <v>970161</v>
      </c>
      <c r="E28" s="26">
        <v>554</v>
      </c>
      <c r="F28" s="26">
        <v>970161</v>
      </c>
      <c r="G28" s="26">
        <v>554</v>
      </c>
      <c r="H28" s="26">
        <v>970161</v>
      </c>
      <c r="I28" s="26">
        <v>562</v>
      </c>
      <c r="J28" s="26">
        <v>970161</v>
      </c>
    </row>
    <row r="29" spans="1:10" x14ac:dyDescent="0.2">
      <c r="A29" s="23"/>
      <c r="B29" s="24"/>
      <c r="C29" s="25"/>
      <c r="D29" s="25"/>
      <c r="E29" s="25"/>
      <c r="F29" s="25"/>
      <c r="G29" s="25"/>
      <c r="H29" s="25"/>
      <c r="I29" s="25"/>
      <c r="J29" s="25"/>
    </row>
    <row r="30" spans="1:10" s="22" customFormat="1" ht="24" x14ac:dyDescent="0.2">
      <c r="A30" s="19" t="s">
        <v>25</v>
      </c>
      <c r="B30" s="20" t="s">
        <v>26</v>
      </c>
      <c r="C30" s="26">
        <v>191</v>
      </c>
      <c r="D30" s="26">
        <v>308615</v>
      </c>
      <c r="E30" s="26">
        <v>191</v>
      </c>
      <c r="F30" s="26">
        <v>308615</v>
      </c>
      <c r="G30" s="26">
        <v>191</v>
      </c>
      <c r="H30" s="26">
        <v>308615</v>
      </c>
      <c r="I30" s="26">
        <v>191</v>
      </c>
      <c r="J30" s="26">
        <v>308615</v>
      </c>
    </row>
    <row r="31" spans="1:10" x14ac:dyDescent="0.2">
      <c r="A31" s="23"/>
      <c r="B31" s="24"/>
      <c r="C31" s="25"/>
      <c r="D31" s="25"/>
      <c r="E31" s="25"/>
      <c r="F31" s="25"/>
      <c r="G31" s="25"/>
      <c r="H31" s="25"/>
      <c r="I31" s="25"/>
      <c r="J31" s="25"/>
    </row>
    <row r="32" spans="1:10" x14ac:dyDescent="0.2">
      <c r="A32" s="23"/>
      <c r="B32" s="24"/>
      <c r="C32" s="25"/>
      <c r="D32" s="25"/>
      <c r="E32" s="25"/>
      <c r="F32" s="25"/>
      <c r="G32" s="25"/>
      <c r="H32" s="25"/>
      <c r="I32" s="25"/>
      <c r="J32" s="25"/>
    </row>
    <row r="33" spans="1:10" s="22" customFormat="1" x14ac:dyDescent="0.2">
      <c r="A33" s="19"/>
      <c r="B33" s="20" t="s">
        <v>27</v>
      </c>
      <c r="C33" s="26"/>
      <c r="D33" s="26"/>
      <c r="E33" s="26"/>
      <c r="F33" s="26"/>
      <c r="G33" s="26"/>
      <c r="H33" s="26"/>
      <c r="I33" s="26"/>
      <c r="J33" s="26"/>
    </row>
    <row r="34" spans="1:10" s="22" customFormat="1" x14ac:dyDescent="0.2">
      <c r="A34" s="19" t="s">
        <v>11</v>
      </c>
      <c r="B34" s="20" t="s">
        <v>12</v>
      </c>
      <c r="C34" s="26">
        <v>41</v>
      </c>
      <c r="D34" s="26">
        <v>55218</v>
      </c>
      <c r="E34" s="26">
        <v>41</v>
      </c>
      <c r="F34" s="26">
        <v>55218</v>
      </c>
      <c r="G34" s="26">
        <v>41</v>
      </c>
      <c r="H34" s="26">
        <v>55218</v>
      </c>
      <c r="I34" s="26">
        <v>41</v>
      </c>
      <c r="J34" s="26">
        <v>55218</v>
      </c>
    </row>
    <row r="35" spans="1:10" x14ac:dyDescent="0.2">
      <c r="A35" s="23"/>
      <c r="B35" s="24" t="s">
        <v>28</v>
      </c>
      <c r="C35" s="25"/>
      <c r="D35" s="25"/>
      <c r="E35" s="25"/>
      <c r="F35" s="25"/>
      <c r="G35" s="25"/>
      <c r="H35" s="25"/>
      <c r="I35" s="25"/>
      <c r="J35" s="25"/>
    </row>
    <row r="36" spans="1:10" x14ac:dyDescent="0.2">
      <c r="A36" s="23"/>
      <c r="B36" s="24" t="s">
        <v>29</v>
      </c>
      <c r="C36" s="25">
        <v>36</v>
      </c>
      <c r="D36" s="25">
        <v>40000</v>
      </c>
      <c r="E36" s="25">
        <v>36</v>
      </c>
      <c r="F36" s="25">
        <v>40000</v>
      </c>
      <c r="G36" s="25">
        <v>36</v>
      </c>
      <c r="H36" s="25">
        <v>40000</v>
      </c>
      <c r="I36" s="25">
        <v>36</v>
      </c>
      <c r="J36" s="25">
        <v>40000</v>
      </c>
    </row>
    <row r="37" spans="1:10" s="22" customFormat="1" x14ac:dyDescent="0.2">
      <c r="A37" s="19" t="s">
        <v>30</v>
      </c>
      <c r="B37" s="20" t="s">
        <v>31</v>
      </c>
      <c r="C37" s="26">
        <v>11</v>
      </c>
      <c r="D37" s="26">
        <v>16392</v>
      </c>
      <c r="E37" s="26">
        <v>11</v>
      </c>
      <c r="F37" s="26">
        <v>16392</v>
      </c>
      <c r="G37" s="26">
        <v>11</v>
      </c>
      <c r="H37" s="26">
        <v>16392</v>
      </c>
      <c r="I37" s="26">
        <v>11</v>
      </c>
      <c r="J37" s="26">
        <v>16392</v>
      </c>
    </row>
    <row r="38" spans="1:10" s="22" customFormat="1" ht="24" x14ac:dyDescent="0.2">
      <c r="A38" s="19" t="s">
        <v>32</v>
      </c>
      <c r="B38" s="20" t="s">
        <v>24</v>
      </c>
      <c r="C38" s="26">
        <v>99</v>
      </c>
      <c r="D38" s="26">
        <v>123792</v>
      </c>
      <c r="E38" s="26">
        <v>99</v>
      </c>
      <c r="F38" s="26">
        <v>123792</v>
      </c>
      <c r="G38" s="26">
        <v>99</v>
      </c>
      <c r="H38" s="26">
        <v>123792</v>
      </c>
      <c r="I38" s="26">
        <v>99</v>
      </c>
      <c r="J38" s="26">
        <v>123792</v>
      </c>
    </row>
    <row r="39" spans="1:10" s="22" customFormat="1" x14ac:dyDescent="0.2">
      <c r="A39" s="19"/>
      <c r="B39" s="20"/>
      <c r="C39" s="26"/>
      <c r="D39" s="26"/>
      <c r="E39" s="26"/>
      <c r="F39" s="26"/>
      <c r="G39" s="26"/>
      <c r="H39" s="26"/>
      <c r="I39" s="26"/>
      <c r="J39" s="26"/>
    </row>
    <row r="40" spans="1:10" s="22" customFormat="1" ht="24" x14ac:dyDescent="0.2">
      <c r="A40" s="19" t="s">
        <v>23</v>
      </c>
      <c r="B40" s="20" t="s">
        <v>33</v>
      </c>
      <c r="C40" s="26">
        <v>280</v>
      </c>
      <c r="D40" s="26">
        <v>317817</v>
      </c>
      <c r="E40" s="26">
        <v>280</v>
      </c>
      <c r="F40" s="26">
        <v>317817</v>
      </c>
      <c r="G40" s="26">
        <v>280</v>
      </c>
      <c r="H40" s="26">
        <v>317817</v>
      </c>
      <c r="I40" s="26">
        <v>280</v>
      </c>
      <c r="J40" s="26">
        <v>317817</v>
      </c>
    </row>
    <row r="41" spans="1:10" x14ac:dyDescent="0.2">
      <c r="A41" s="23"/>
      <c r="B41" s="24"/>
      <c r="C41" s="25"/>
      <c r="D41" s="25"/>
      <c r="E41" s="25"/>
      <c r="F41" s="25"/>
      <c r="G41" s="25"/>
      <c r="H41" s="25"/>
      <c r="I41" s="25"/>
      <c r="J41" s="25"/>
    </row>
    <row r="42" spans="1:10" s="22" customFormat="1" ht="24" x14ac:dyDescent="0.2">
      <c r="A42" s="19" t="s">
        <v>25</v>
      </c>
      <c r="B42" s="20" t="s">
        <v>34</v>
      </c>
      <c r="C42" s="26">
        <f t="shared" ref="C42:F42" si="1">SUM(C44,C48)</f>
        <v>111</v>
      </c>
      <c r="D42" s="26">
        <f t="shared" si="1"/>
        <v>143372</v>
      </c>
      <c r="E42" s="26">
        <f t="shared" si="1"/>
        <v>111</v>
      </c>
      <c r="F42" s="26">
        <f t="shared" si="1"/>
        <v>143372</v>
      </c>
      <c r="G42" s="26">
        <v>111</v>
      </c>
      <c r="H42" s="26">
        <v>143372</v>
      </c>
      <c r="I42" s="26">
        <v>111</v>
      </c>
      <c r="J42" s="26">
        <v>143372</v>
      </c>
    </row>
    <row r="43" spans="1:10" x14ac:dyDescent="0.2">
      <c r="A43" s="23"/>
      <c r="B43" s="24"/>
      <c r="C43" s="25"/>
      <c r="D43" s="25"/>
      <c r="E43" s="25"/>
      <c r="F43" s="25"/>
      <c r="G43" s="25"/>
      <c r="H43" s="25"/>
      <c r="I43" s="25"/>
      <c r="J43" s="25"/>
    </row>
    <row r="44" spans="1:10" x14ac:dyDescent="0.2">
      <c r="A44" s="23">
        <v>1</v>
      </c>
      <c r="B44" s="24" t="s">
        <v>35</v>
      </c>
      <c r="C44" s="25">
        <f t="shared" ref="C44:F44" si="2">SUM(C45,C46,C47)</f>
        <v>28</v>
      </c>
      <c r="D44" s="25">
        <f t="shared" si="2"/>
        <v>40499</v>
      </c>
      <c r="E44" s="25">
        <f t="shared" si="2"/>
        <v>28</v>
      </c>
      <c r="F44" s="25">
        <f t="shared" si="2"/>
        <v>40499</v>
      </c>
      <c r="G44" s="25">
        <v>28</v>
      </c>
      <c r="H44" s="25">
        <v>40499</v>
      </c>
      <c r="I44" s="25">
        <v>28</v>
      </c>
      <c r="J44" s="25">
        <v>40499</v>
      </c>
    </row>
    <row r="45" spans="1:10" x14ac:dyDescent="0.2">
      <c r="A45" s="23" t="s">
        <v>36</v>
      </c>
      <c r="B45" s="24" t="s">
        <v>37</v>
      </c>
      <c r="C45" s="25">
        <v>7</v>
      </c>
      <c r="D45" s="25">
        <v>8572</v>
      </c>
      <c r="E45" s="25">
        <v>7</v>
      </c>
      <c r="F45" s="25">
        <v>8572</v>
      </c>
      <c r="G45" s="25">
        <v>7</v>
      </c>
      <c r="H45" s="25">
        <v>8572</v>
      </c>
      <c r="I45" s="25">
        <v>7</v>
      </c>
      <c r="J45" s="25">
        <v>8572</v>
      </c>
    </row>
    <row r="46" spans="1:10" x14ac:dyDescent="0.2">
      <c r="A46" s="23" t="s">
        <v>38</v>
      </c>
      <c r="B46" s="24" t="s">
        <v>39</v>
      </c>
      <c r="C46" s="25">
        <v>18</v>
      </c>
      <c r="D46" s="25">
        <v>28235</v>
      </c>
      <c r="E46" s="25">
        <v>18</v>
      </c>
      <c r="F46" s="25">
        <v>28235</v>
      </c>
      <c r="G46" s="25">
        <v>18</v>
      </c>
      <c r="H46" s="25">
        <v>28235</v>
      </c>
      <c r="I46" s="25">
        <v>18</v>
      </c>
      <c r="J46" s="25">
        <v>28235</v>
      </c>
    </row>
    <row r="47" spans="1:10" x14ac:dyDescent="0.2">
      <c r="A47" s="23" t="s">
        <v>40</v>
      </c>
      <c r="B47" s="24" t="s">
        <v>41</v>
      </c>
      <c r="C47" s="25">
        <v>3</v>
      </c>
      <c r="D47" s="25">
        <v>3692</v>
      </c>
      <c r="E47" s="25">
        <v>3</v>
      </c>
      <c r="F47" s="25">
        <v>3692</v>
      </c>
      <c r="G47" s="25">
        <v>3</v>
      </c>
      <c r="H47" s="25">
        <v>3692</v>
      </c>
      <c r="I47" s="25">
        <v>3</v>
      </c>
      <c r="J47" s="25">
        <v>3692</v>
      </c>
    </row>
    <row r="48" spans="1:10" x14ac:dyDescent="0.2">
      <c r="A48" s="23">
        <v>2</v>
      </c>
      <c r="B48" s="24" t="s">
        <v>42</v>
      </c>
      <c r="C48" s="25">
        <f t="shared" ref="C48:F48" si="3">SUM(C49:C52)</f>
        <v>83</v>
      </c>
      <c r="D48" s="25">
        <f t="shared" si="3"/>
        <v>102873</v>
      </c>
      <c r="E48" s="25">
        <f t="shared" si="3"/>
        <v>83</v>
      </c>
      <c r="F48" s="25">
        <f t="shared" si="3"/>
        <v>102873</v>
      </c>
      <c r="G48" s="25">
        <v>83</v>
      </c>
      <c r="H48" s="25">
        <v>102873</v>
      </c>
      <c r="I48" s="25">
        <v>83</v>
      </c>
      <c r="J48" s="25">
        <v>102873</v>
      </c>
    </row>
    <row r="49" spans="1:10" x14ac:dyDescent="0.2">
      <c r="A49" s="23" t="s">
        <v>43</v>
      </c>
      <c r="B49" s="24" t="s">
        <v>44</v>
      </c>
      <c r="C49" s="25">
        <v>28</v>
      </c>
      <c r="D49" s="25">
        <v>33033</v>
      </c>
      <c r="E49" s="25">
        <v>28</v>
      </c>
      <c r="F49" s="25">
        <v>33033</v>
      </c>
      <c r="G49" s="25">
        <v>28</v>
      </c>
      <c r="H49" s="25">
        <v>33033</v>
      </c>
      <c r="I49" s="25">
        <v>28</v>
      </c>
      <c r="J49" s="25">
        <v>33033</v>
      </c>
    </row>
    <row r="50" spans="1:10" x14ac:dyDescent="0.2">
      <c r="A50" s="23" t="s">
        <v>45</v>
      </c>
      <c r="B50" s="24" t="s">
        <v>46</v>
      </c>
      <c r="C50" s="25">
        <v>18</v>
      </c>
      <c r="D50" s="25">
        <v>21813</v>
      </c>
      <c r="E50" s="25">
        <v>18</v>
      </c>
      <c r="F50" s="25">
        <v>21813</v>
      </c>
      <c r="G50" s="25">
        <v>18</v>
      </c>
      <c r="H50" s="25">
        <v>21813</v>
      </c>
      <c r="I50" s="25">
        <v>18</v>
      </c>
      <c r="J50" s="25">
        <v>21813</v>
      </c>
    </row>
    <row r="51" spans="1:10" x14ac:dyDescent="0.2">
      <c r="A51" s="23" t="s">
        <v>47</v>
      </c>
      <c r="B51" s="24" t="s">
        <v>48</v>
      </c>
      <c r="C51" s="25">
        <v>19</v>
      </c>
      <c r="D51" s="25">
        <v>25393</v>
      </c>
      <c r="E51" s="25">
        <v>19</v>
      </c>
      <c r="F51" s="25">
        <v>25393</v>
      </c>
      <c r="G51" s="25">
        <v>19</v>
      </c>
      <c r="H51" s="25">
        <v>25393</v>
      </c>
      <c r="I51" s="25">
        <v>19</v>
      </c>
      <c r="J51" s="25">
        <v>25393</v>
      </c>
    </row>
    <row r="52" spans="1:10" x14ac:dyDescent="0.2">
      <c r="A52" s="23" t="s">
        <v>49</v>
      </c>
      <c r="B52" s="24" t="s">
        <v>50</v>
      </c>
      <c r="C52" s="25">
        <v>18</v>
      </c>
      <c r="D52" s="25">
        <v>22634</v>
      </c>
      <c r="E52" s="25">
        <v>18</v>
      </c>
      <c r="F52" s="25">
        <v>22634</v>
      </c>
      <c r="G52" s="25">
        <v>18</v>
      </c>
      <c r="H52" s="25">
        <v>22634</v>
      </c>
      <c r="I52" s="25">
        <v>18</v>
      </c>
      <c r="J52" s="25">
        <v>22634</v>
      </c>
    </row>
    <row r="53" spans="1:10" x14ac:dyDescent="0.2">
      <c r="A53" s="23"/>
      <c r="B53" s="24"/>
      <c r="C53" s="25"/>
      <c r="D53" s="25"/>
      <c r="E53" s="25"/>
      <c r="F53" s="25"/>
      <c r="G53" s="25"/>
      <c r="H53" s="25"/>
      <c r="I53" s="25"/>
      <c r="J53" s="25"/>
    </row>
    <row r="54" spans="1:10" s="22" customFormat="1" x14ac:dyDescent="0.2">
      <c r="A54" s="19" t="s">
        <v>51</v>
      </c>
      <c r="B54" s="20" t="s">
        <v>52</v>
      </c>
      <c r="C54" s="26">
        <f t="shared" ref="C54:F54" si="4">SUM(C55,C57)</f>
        <v>58</v>
      </c>
      <c r="D54" s="26">
        <f t="shared" si="4"/>
        <v>82329</v>
      </c>
      <c r="E54" s="26">
        <f t="shared" si="4"/>
        <v>58</v>
      </c>
      <c r="F54" s="26">
        <f t="shared" si="4"/>
        <v>82329</v>
      </c>
      <c r="G54" s="26">
        <v>58</v>
      </c>
      <c r="H54" s="26">
        <v>82329</v>
      </c>
      <c r="I54" s="26">
        <v>58</v>
      </c>
      <c r="J54" s="26">
        <v>82329</v>
      </c>
    </row>
    <row r="55" spans="1:10" ht="24" x14ac:dyDescent="0.2">
      <c r="A55" s="23">
        <v>1</v>
      </c>
      <c r="B55" s="24" t="s">
        <v>53</v>
      </c>
      <c r="C55" s="25">
        <f t="shared" ref="C55:F55" si="5">SUM(C56)</f>
        <v>7</v>
      </c>
      <c r="D55" s="25">
        <f t="shared" si="5"/>
        <v>9667</v>
      </c>
      <c r="E55" s="25">
        <f t="shared" si="5"/>
        <v>7</v>
      </c>
      <c r="F55" s="25">
        <f t="shared" si="5"/>
        <v>9667</v>
      </c>
      <c r="G55" s="25">
        <v>7</v>
      </c>
      <c r="H55" s="25">
        <v>9667</v>
      </c>
      <c r="I55" s="25">
        <v>7</v>
      </c>
      <c r="J55" s="25">
        <v>9667</v>
      </c>
    </row>
    <row r="56" spans="1:10" x14ac:dyDescent="0.2">
      <c r="A56" s="23" t="s">
        <v>36</v>
      </c>
      <c r="B56" s="24" t="s">
        <v>54</v>
      </c>
      <c r="C56" s="25">
        <v>7</v>
      </c>
      <c r="D56" s="25">
        <v>9667</v>
      </c>
      <c r="E56" s="25">
        <v>7</v>
      </c>
      <c r="F56" s="25">
        <v>9667</v>
      </c>
      <c r="G56" s="25">
        <v>7</v>
      </c>
      <c r="H56" s="25">
        <v>9667</v>
      </c>
      <c r="I56" s="25">
        <v>7</v>
      </c>
      <c r="J56" s="25">
        <v>9667</v>
      </c>
    </row>
    <row r="57" spans="1:10" x14ac:dyDescent="0.2">
      <c r="A57" s="23">
        <v>2</v>
      </c>
      <c r="B57" s="24" t="s">
        <v>55</v>
      </c>
      <c r="C57" s="25">
        <f t="shared" ref="C57:F57" si="6">SUM(C58:C61)</f>
        <v>51</v>
      </c>
      <c r="D57" s="25">
        <f t="shared" si="6"/>
        <v>72662</v>
      </c>
      <c r="E57" s="25">
        <f t="shared" si="6"/>
        <v>51</v>
      </c>
      <c r="F57" s="25">
        <f t="shared" si="6"/>
        <v>72662</v>
      </c>
      <c r="G57" s="25">
        <v>51</v>
      </c>
      <c r="H57" s="25">
        <v>72662</v>
      </c>
      <c r="I57" s="25">
        <v>51</v>
      </c>
      <c r="J57" s="25">
        <v>72662</v>
      </c>
    </row>
    <row r="58" spans="1:10" x14ac:dyDescent="0.2">
      <c r="A58" s="23" t="s">
        <v>43</v>
      </c>
      <c r="B58" s="24" t="s">
        <v>56</v>
      </c>
      <c r="C58" s="25">
        <v>7</v>
      </c>
      <c r="D58" s="25">
        <v>12412</v>
      </c>
      <c r="E58" s="25">
        <v>7</v>
      </c>
      <c r="F58" s="25">
        <v>12412</v>
      </c>
      <c r="G58" s="25">
        <v>7</v>
      </c>
      <c r="H58" s="25">
        <v>12412</v>
      </c>
      <c r="I58" s="25">
        <v>7</v>
      </c>
      <c r="J58" s="25">
        <v>12412</v>
      </c>
    </row>
    <row r="59" spans="1:10" x14ac:dyDescent="0.2">
      <c r="A59" s="23" t="s">
        <v>45</v>
      </c>
      <c r="B59" s="24" t="s">
        <v>57</v>
      </c>
      <c r="C59" s="25">
        <v>19</v>
      </c>
      <c r="D59" s="25">
        <v>26265</v>
      </c>
      <c r="E59" s="25">
        <v>19</v>
      </c>
      <c r="F59" s="25">
        <v>26265</v>
      </c>
      <c r="G59" s="25">
        <v>19</v>
      </c>
      <c r="H59" s="25">
        <v>26265</v>
      </c>
      <c r="I59" s="25">
        <v>19</v>
      </c>
      <c r="J59" s="25">
        <v>26265</v>
      </c>
    </row>
    <row r="60" spans="1:10" x14ac:dyDescent="0.2">
      <c r="A60" s="23" t="s">
        <v>47</v>
      </c>
      <c r="B60" s="24" t="s">
        <v>58</v>
      </c>
      <c r="C60" s="25">
        <v>7</v>
      </c>
      <c r="D60" s="25">
        <v>10725</v>
      </c>
      <c r="E60" s="25">
        <v>7</v>
      </c>
      <c r="F60" s="25">
        <v>10725</v>
      </c>
      <c r="G60" s="25">
        <v>7</v>
      </c>
      <c r="H60" s="25">
        <v>10725</v>
      </c>
      <c r="I60" s="25">
        <v>7</v>
      </c>
      <c r="J60" s="25">
        <v>10725</v>
      </c>
    </row>
    <row r="61" spans="1:10" x14ac:dyDescent="0.2">
      <c r="A61" s="23" t="s">
        <v>49</v>
      </c>
      <c r="B61" s="24" t="s">
        <v>59</v>
      </c>
      <c r="C61" s="25">
        <v>18</v>
      </c>
      <c r="D61" s="25">
        <v>23260</v>
      </c>
      <c r="E61" s="25">
        <v>18</v>
      </c>
      <c r="F61" s="25">
        <v>23260</v>
      </c>
      <c r="G61" s="25">
        <v>18</v>
      </c>
      <c r="H61" s="25">
        <v>23260</v>
      </c>
      <c r="I61" s="25">
        <v>18</v>
      </c>
      <c r="J61" s="25">
        <v>23260</v>
      </c>
    </row>
    <row r="62" spans="1:10" s="22" customFormat="1" ht="24" x14ac:dyDescent="0.2">
      <c r="A62" s="19"/>
      <c r="B62" s="20" t="s">
        <v>60</v>
      </c>
      <c r="C62" s="26"/>
      <c r="D62" s="26"/>
      <c r="E62" s="26"/>
      <c r="F62" s="26"/>
      <c r="G62" s="26"/>
      <c r="H62" s="26"/>
      <c r="I62" s="26"/>
      <c r="J62" s="26"/>
    </row>
    <row r="63" spans="1:10" s="22" customFormat="1" x14ac:dyDescent="0.2">
      <c r="A63" s="19" t="s">
        <v>11</v>
      </c>
      <c r="B63" s="20" t="s">
        <v>12</v>
      </c>
      <c r="C63" s="26">
        <v>56</v>
      </c>
      <c r="D63" s="26">
        <v>97123</v>
      </c>
      <c r="E63" s="26">
        <f>56-7</f>
        <v>49</v>
      </c>
      <c r="F63" s="26">
        <v>97123</v>
      </c>
      <c r="G63" s="26">
        <v>25</v>
      </c>
      <c r="H63" s="26">
        <v>43369</v>
      </c>
      <c r="I63" s="26">
        <v>25</v>
      </c>
      <c r="J63" s="26">
        <v>43369</v>
      </c>
    </row>
    <row r="64" spans="1:10" s="22" customFormat="1" x14ac:dyDescent="0.2">
      <c r="A64" s="19" t="s">
        <v>30</v>
      </c>
      <c r="B64" s="20" t="s">
        <v>31</v>
      </c>
      <c r="C64" s="26">
        <v>1</v>
      </c>
      <c r="D64" s="26">
        <v>2103</v>
      </c>
      <c r="E64" s="26">
        <v>1</v>
      </c>
      <c r="F64" s="26">
        <v>2103</v>
      </c>
      <c r="G64" s="26">
        <v>1</v>
      </c>
      <c r="H64" s="26">
        <v>2103</v>
      </c>
      <c r="I64" s="26">
        <v>1</v>
      </c>
      <c r="J64" s="26">
        <v>2103</v>
      </c>
    </row>
    <row r="65" spans="1:236" s="22" customFormat="1" ht="24" x14ac:dyDescent="0.2">
      <c r="A65" s="19" t="s">
        <v>61</v>
      </c>
      <c r="B65" s="20" t="s">
        <v>62</v>
      </c>
      <c r="C65" s="26">
        <v>10</v>
      </c>
      <c r="D65" s="26">
        <v>16219</v>
      </c>
      <c r="E65" s="26">
        <v>10</v>
      </c>
      <c r="F65" s="26">
        <v>16219</v>
      </c>
      <c r="G65" s="26">
        <v>10</v>
      </c>
      <c r="H65" s="26">
        <v>16219</v>
      </c>
      <c r="I65" s="26">
        <v>10</v>
      </c>
      <c r="J65" s="26">
        <v>16219</v>
      </c>
    </row>
    <row r="66" spans="1:236" s="22" customFormat="1" ht="24" x14ac:dyDescent="0.2">
      <c r="A66" s="19"/>
      <c r="B66" s="20" t="s">
        <v>63</v>
      </c>
      <c r="C66" s="26"/>
      <c r="D66" s="26"/>
      <c r="E66" s="26"/>
      <c r="F66" s="26"/>
      <c r="G66" s="26"/>
      <c r="H66" s="26"/>
      <c r="I66" s="26"/>
      <c r="J66" s="26"/>
    </row>
    <row r="67" spans="1:236" x14ac:dyDescent="0.2">
      <c r="A67" s="23">
        <v>1</v>
      </c>
      <c r="B67" s="24" t="s">
        <v>64</v>
      </c>
      <c r="C67" s="25">
        <v>3</v>
      </c>
      <c r="D67" s="25">
        <v>3553</v>
      </c>
      <c r="E67" s="25">
        <v>3</v>
      </c>
      <c r="F67" s="25">
        <v>3553</v>
      </c>
      <c r="G67" s="25">
        <v>3</v>
      </c>
      <c r="H67" s="25">
        <v>3553</v>
      </c>
      <c r="I67" s="25">
        <v>3</v>
      </c>
      <c r="J67" s="25">
        <v>3553</v>
      </c>
    </row>
    <row r="70" spans="1:236" x14ac:dyDescent="0.2">
      <c r="A70" s="8" t="s">
        <v>65</v>
      </c>
    </row>
    <row r="72" spans="1:236" x14ac:dyDescent="0.2">
      <c r="A72" s="27"/>
    </row>
    <row r="73" spans="1:236" s="29" customFormat="1" x14ac:dyDescent="0.2">
      <c r="A73" s="28"/>
      <c r="F73" s="30"/>
      <c r="J73" s="30"/>
    </row>
    <row r="74" spans="1:236" s="29" customFormat="1" x14ac:dyDescent="0.2">
      <c r="A74" s="31"/>
      <c r="E74" s="32"/>
      <c r="F74" s="33"/>
      <c r="I74" s="32"/>
      <c r="J74" s="33"/>
    </row>
    <row r="75" spans="1:236" s="29" customFormat="1" x14ac:dyDescent="0.2">
      <c r="A75" s="31"/>
      <c r="E75" s="32"/>
      <c r="F75" s="33"/>
      <c r="I75" s="32"/>
      <c r="J75" s="33"/>
    </row>
    <row r="76" spans="1:236" s="29" customFormat="1" x14ac:dyDescent="0.2">
      <c r="A76" s="31"/>
      <c r="F76" s="30"/>
      <c r="J76" s="30"/>
    </row>
    <row r="77" spans="1:236" s="29" customFormat="1" x14ac:dyDescent="0.2">
      <c r="A77" s="29" t="s">
        <v>66</v>
      </c>
      <c r="E77" s="34"/>
      <c r="F77" s="35"/>
      <c r="I77" s="34"/>
      <c r="J77" s="35"/>
    </row>
    <row r="78" spans="1:236" s="29" customFormat="1" x14ac:dyDescent="0.2">
      <c r="A78" s="29" t="s">
        <v>67</v>
      </c>
      <c r="E78" s="36"/>
      <c r="F78" s="37"/>
      <c r="I78" s="36"/>
      <c r="J78" s="37"/>
    </row>
    <row r="79" spans="1:236" s="39" customFormat="1" x14ac:dyDescent="0.2">
      <c r="A79" s="29" t="s">
        <v>68</v>
      </c>
      <c r="B79" s="29"/>
      <c r="C79" s="29"/>
      <c r="D79" s="29"/>
      <c r="E79" s="38"/>
      <c r="F79" s="38"/>
      <c r="G79" s="29"/>
      <c r="H79" s="29"/>
      <c r="I79" s="38"/>
      <c r="J79" s="38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29"/>
      <c r="AZ79" s="29"/>
      <c r="BA79" s="29"/>
      <c r="BB79" s="29"/>
      <c r="BC79" s="29"/>
      <c r="BD79" s="29"/>
      <c r="BE79" s="29"/>
      <c r="BF79" s="29"/>
      <c r="BG79" s="29"/>
      <c r="BH79" s="29"/>
      <c r="BI79" s="29"/>
      <c r="BJ79" s="29"/>
      <c r="BK79" s="29"/>
      <c r="BL79" s="29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29"/>
      <c r="CA79" s="29"/>
      <c r="CB79" s="29"/>
      <c r="CC79" s="29"/>
      <c r="CD79" s="29"/>
      <c r="CE79" s="29"/>
      <c r="CF79" s="29"/>
      <c r="CG79" s="29"/>
      <c r="CH79" s="29"/>
      <c r="CI79" s="29"/>
      <c r="CJ79" s="29"/>
      <c r="CK79" s="29"/>
      <c r="CL79" s="29"/>
      <c r="CM79" s="29"/>
      <c r="CN79" s="29"/>
      <c r="CO79" s="29"/>
      <c r="CP79" s="29"/>
      <c r="CQ79" s="29"/>
      <c r="CR79" s="29"/>
      <c r="CS79" s="29"/>
      <c r="CT79" s="29"/>
      <c r="CU79" s="29"/>
      <c r="CV79" s="29"/>
      <c r="CW79" s="29"/>
      <c r="CX79" s="29"/>
      <c r="CY79" s="29"/>
      <c r="CZ79" s="29"/>
      <c r="DA79" s="29"/>
      <c r="DB79" s="29"/>
      <c r="DC79" s="29"/>
      <c r="DD79" s="29"/>
      <c r="DE79" s="29"/>
      <c r="DF79" s="29"/>
      <c r="DG79" s="29"/>
      <c r="DH79" s="29"/>
      <c r="DI79" s="29"/>
      <c r="DJ79" s="29"/>
      <c r="DK79" s="29"/>
      <c r="DL79" s="29"/>
      <c r="DM79" s="29"/>
      <c r="DN79" s="29"/>
      <c r="DO79" s="29"/>
      <c r="DP79" s="29"/>
      <c r="DQ79" s="29"/>
      <c r="DR79" s="29"/>
      <c r="DS79" s="29"/>
      <c r="DT79" s="29"/>
      <c r="DU79" s="29"/>
      <c r="DV79" s="29"/>
      <c r="DW79" s="29"/>
      <c r="DX79" s="29"/>
      <c r="DY79" s="29"/>
      <c r="DZ79" s="29"/>
      <c r="EA79" s="29"/>
      <c r="EB79" s="29"/>
      <c r="EC79" s="29"/>
      <c r="ED79" s="29"/>
      <c r="EE79" s="29"/>
      <c r="EF79" s="29"/>
      <c r="EG79" s="29"/>
      <c r="EH79" s="29"/>
      <c r="EI79" s="29"/>
      <c r="EJ79" s="29"/>
      <c r="EK79" s="29"/>
      <c r="EL79" s="29"/>
      <c r="EM79" s="29"/>
      <c r="EN79" s="29"/>
      <c r="EO79" s="29"/>
      <c r="EP79" s="29"/>
      <c r="EQ79" s="29"/>
      <c r="ER79" s="29"/>
      <c r="ES79" s="29"/>
      <c r="ET79" s="29"/>
      <c r="EU79" s="29"/>
      <c r="EV79" s="29"/>
      <c r="EW79" s="29"/>
      <c r="EX79" s="29"/>
      <c r="EY79" s="29"/>
      <c r="EZ79" s="29"/>
      <c r="FA79" s="29"/>
      <c r="FB79" s="29"/>
      <c r="FC79" s="29"/>
      <c r="FD79" s="29"/>
      <c r="FE79" s="29"/>
      <c r="FF79" s="29"/>
      <c r="FG79" s="29"/>
      <c r="FH79" s="29"/>
      <c r="FI79" s="29"/>
      <c r="FJ79" s="29"/>
      <c r="FK79" s="29"/>
      <c r="FL79" s="29"/>
      <c r="FM79" s="29"/>
      <c r="FN79" s="29"/>
      <c r="FO79" s="29"/>
      <c r="FP79" s="29"/>
      <c r="FQ79" s="29"/>
      <c r="FR79" s="29"/>
      <c r="FS79" s="29"/>
      <c r="FT79" s="29"/>
      <c r="FU79" s="29"/>
      <c r="FV79" s="29"/>
      <c r="FW79" s="29"/>
      <c r="FX79" s="29"/>
      <c r="FY79" s="29"/>
      <c r="FZ79" s="29"/>
      <c r="GA79" s="29"/>
      <c r="GB79" s="29"/>
      <c r="GC79" s="29"/>
      <c r="GD79" s="29"/>
      <c r="GE79" s="29"/>
      <c r="GF79" s="29"/>
      <c r="GG79" s="29"/>
      <c r="GH79" s="29"/>
      <c r="GI79" s="29"/>
      <c r="GJ79" s="29"/>
      <c r="GK79" s="29"/>
      <c r="GL79" s="29"/>
      <c r="GM79" s="29"/>
      <c r="GN79" s="29"/>
      <c r="GO79" s="29"/>
      <c r="GP79" s="29"/>
      <c r="GQ79" s="29"/>
      <c r="GR79" s="29"/>
      <c r="GS79" s="29"/>
      <c r="GT79" s="29"/>
      <c r="GU79" s="29"/>
      <c r="GV79" s="29"/>
      <c r="GW79" s="29"/>
      <c r="GX79" s="29"/>
      <c r="GY79" s="29"/>
      <c r="GZ79" s="29"/>
      <c r="HA79" s="29"/>
      <c r="HB79" s="29"/>
      <c r="HC79" s="29"/>
      <c r="HD79" s="29"/>
      <c r="HE79" s="29"/>
      <c r="HF79" s="29"/>
      <c r="HG79" s="29"/>
      <c r="HH79" s="29"/>
      <c r="HI79" s="29"/>
      <c r="HJ79" s="29"/>
      <c r="HK79" s="29"/>
      <c r="HL79" s="29"/>
      <c r="HM79" s="29"/>
      <c r="HN79" s="29"/>
      <c r="HO79" s="29"/>
      <c r="HP79" s="29"/>
      <c r="HQ79" s="29"/>
      <c r="HR79" s="29"/>
      <c r="HS79" s="29"/>
      <c r="HT79" s="29"/>
      <c r="HU79" s="29"/>
      <c r="HV79" s="29"/>
      <c r="HW79" s="29"/>
      <c r="HX79" s="29"/>
      <c r="HY79" s="29"/>
      <c r="HZ79" s="29"/>
      <c r="IA79" s="29"/>
      <c r="IB79" s="29"/>
    </row>
    <row r="80" spans="1:236" s="29" customFormat="1" x14ac:dyDescent="0.2">
      <c r="A80" s="40"/>
      <c r="F80" s="30"/>
      <c r="J80" s="30"/>
    </row>
    <row r="81" spans="1:10" s="29" customFormat="1" x14ac:dyDescent="0.2">
      <c r="A81" s="41"/>
      <c r="F81" s="30"/>
      <c r="J81" s="30"/>
    </row>
    <row r="82" spans="1:10" s="29" customFormat="1" x14ac:dyDescent="0.2">
      <c r="A82" s="41"/>
      <c r="F82" s="30"/>
      <c r="J82" s="30"/>
    </row>
    <row r="83" spans="1:10" s="44" customFormat="1" x14ac:dyDescent="0.2">
      <c r="A83" s="42"/>
      <c r="B83" s="43"/>
      <c r="C83" s="36"/>
      <c r="D83" s="36"/>
      <c r="E83" s="36"/>
      <c r="F83" s="36"/>
      <c r="G83" s="36"/>
      <c r="H83" s="36"/>
      <c r="I83" s="36"/>
      <c r="J83" s="36"/>
    </row>
    <row r="84" spans="1:10" s="7" customFormat="1" x14ac:dyDescent="0.2">
      <c r="A84" s="42"/>
      <c r="B84" s="6"/>
      <c r="C84" s="34"/>
      <c r="D84" s="34"/>
      <c r="E84" s="34"/>
      <c r="F84" s="34"/>
      <c r="G84" s="34"/>
      <c r="H84" s="34"/>
      <c r="I84" s="34"/>
      <c r="J84" s="34"/>
    </row>
    <row r="85" spans="1:10" s="46" customFormat="1" x14ac:dyDescent="0.2">
      <c r="A85" s="42"/>
      <c r="B85" s="45"/>
    </row>
    <row r="86" spans="1:10" s="46" customFormat="1" x14ac:dyDescent="0.2">
      <c r="A86" s="47"/>
      <c r="B86" s="45"/>
    </row>
    <row r="87" spans="1:10" x14ac:dyDescent="0.2">
      <c r="A87" s="5"/>
    </row>
    <row r="88" spans="1:10" x14ac:dyDescent="0.2">
      <c r="A88" s="48"/>
    </row>
    <row r="89" spans="1:10" x14ac:dyDescent="0.2">
      <c r="A89" s="5"/>
    </row>
    <row r="90" spans="1:10" x14ac:dyDescent="0.2">
      <c r="A90" s="1"/>
    </row>
    <row r="91" spans="1:10" x14ac:dyDescent="0.2">
      <c r="A91" s="1"/>
    </row>
    <row r="92" spans="1:10" x14ac:dyDescent="0.2">
      <c r="A92" s="5"/>
    </row>
    <row r="93" spans="1:10" x14ac:dyDescent="0.2">
      <c r="A93" s="1"/>
    </row>
    <row r="94" spans="1:10" s="10" customFormat="1" x14ac:dyDescent="0.2">
      <c r="A94" s="1"/>
    </row>
    <row r="95" spans="1:10" s="10" customFormat="1" x14ac:dyDescent="0.2">
      <c r="A95" s="5"/>
    </row>
    <row r="96" spans="1:10" s="10" customFormat="1" x14ac:dyDescent="0.2">
      <c r="A96" s="1"/>
    </row>
    <row r="98" spans="1:1" s="10" customFormat="1" x14ac:dyDescent="0.2">
      <c r="A98" s="48"/>
    </row>
    <row r="99" spans="1:1" s="10" customFormat="1" x14ac:dyDescent="0.2">
      <c r="A99" s="48"/>
    </row>
    <row r="100" spans="1:1" s="10" customFormat="1" x14ac:dyDescent="0.2">
      <c r="A100" s="48"/>
    </row>
    <row r="101" spans="1:1" s="10" customFormat="1" x14ac:dyDescent="0.2">
      <c r="A101" s="48"/>
    </row>
  </sheetData>
  <mergeCells count="8">
    <mergeCell ref="I2:J2"/>
    <mergeCell ref="A3:J3"/>
    <mergeCell ref="A5:J5"/>
    <mergeCell ref="A6:J6"/>
    <mergeCell ref="C8:D8"/>
    <mergeCell ref="E8:F8"/>
    <mergeCell ref="G8:H8"/>
    <mergeCell ref="I8:J8"/>
  </mergeCells>
  <pageMargins left="0.7" right="0.7" top="0.75" bottom="0.75" header="0.3" footer="0.3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Pril2_31052024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Gavrailova</dc:creator>
  <cp:lastModifiedBy>Milena Filipova</cp:lastModifiedBy>
  <dcterms:created xsi:type="dcterms:W3CDTF">2024-06-11T11:18:16Z</dcterms:created>
  <dcterms:modified xsi:type="dcterms:W3CDTF">2024-06-28T09:18:11Z</dcterms:modified>
</cp:coreProperties>
</file>