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rka\Documents\OBOROTNI_2023\2024\2024\"/>
    </mc:Choice>
  </mc:AlternateContent>
  <bookViews>
    <workbookView xWindow="0" yWindow="0" windowWidth="28800" windowHeight="11025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52511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8" i="5" l="1"/>
  <c r="Q218" i="5"/>
  <c r="S217" i="1"/>
  <c r="Q217" i="1"/>
  <c r="O217" i="1"/>
  <c r="O218" i="5"/>
</calcChain>
</file>

<file path=xl/sharedStrings.xml><?xml version="1.0" encoding="utf-8"?>
<sst xmlns="http://schemas.openxmlformats.org/spreadsheetml/2006/main" count="234" uniqueCount="109">
  <si>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</si>
  <si>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</si>
  <si>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</si>
  <si>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</si>
  <si>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</si>
  <si>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</si>
  <si>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</si>
  <si>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</si>
  <si>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</si>
  <si>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</si>
  <si>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</si>
  <si>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</si>
  <si>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</si>
  <si>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</si>
  <si>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</si>
  <si>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</si>
  <si>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</si>
  <si>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</si>
  <si>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</si>
  <si>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</si>
  <si>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</si>
  <si>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</si>
  <si>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</si>
  <si>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</si>
  <si>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</si>
  <si>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</si>
  <si>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</si>
  <si>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</si>
  <si>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</si>
  <si>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</si>
  <si>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</si>
  <si>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</si>
  <si>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</si>
  <si>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</si>
  <si>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</si>
  <si>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</si>
  <si>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</si>
  <si>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</si>
  <si>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</si>
  <si>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</si>
  <si>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</si>
  <si>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</si>
  <si>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</si>
  <si>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</si>
  <si>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</si>
  <si>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</si>
  <si>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</si>
  <si>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</si>
  <si>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</si>
  <si>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</si>
  <si>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</si>
  <si>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</si>
  <si>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</si>
  <si>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</si>
  <si>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</si>
  <si>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</si>
  <si>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</si>
  <si>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</si>
  <si>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</si>
  <si>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</si>
  <si>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</si>
  <si>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</si>
  <si>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</si>
  <si>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</si>
  <si>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</si>
  <si>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</si>
  <si>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</si>
  <si>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</si>
  <si>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</si>
  <si>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</si>
  <si>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</si>
  <si>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</si>
  <si>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</si>
  <si>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</si>
  <si>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</si>
  <si>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</si>
  <si>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</si>
  <si>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</si>
  <si>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</si>
  <si>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</si>
  <si>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</si>
  <si>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</si>
  <si>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</si>
  <si>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</si>
  <si>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</si>
  <si>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</si>
  <si>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</si>
  <si>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</si>
  <si>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</si>
  <si>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</si>
  <si>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</si>
  <si>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</si>
  <si>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</si>
  <si>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</si>
  <si>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</si>
  <si>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</si>
  <si>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</si>
  <si>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</si>
  <si>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</si>
  <si>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</si>
  <si>
    <t>Светозара Стефанова</t>
  </si>
  <si>
    <t>062/619-458</t>
  </si>
  <si>
    <t>Мариян Маринов</t>
  </si>
  <si>
    <t>062/619-405</t>
  </si>
  <si>
    <t>ОБЩИНА ВЕЛИКО ТЪРНОВО</t>
  </si>
  <si>
    <t>РЕГИОНАЛЕН ИСТОРИЧЕСКИ МУЗЕЙ</t>
  </si>
  <si>
    <t>ЦСУ</t>
  </si>
  <si>
    <t>ХУДОЖЕСТВЕНА ГАЛЕРИЯ БОРИС ДЕНЕВ</t>
  </si>
  <si>
    <t>SOMBBGSF - Общинска банка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</si>
</sst>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9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81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78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80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92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95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86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88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89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T25" sqref="T25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72</v>
      </c>
      <c r="J2" s="163"/>
      <c r="K2" s="161" t="s">
        <v>100</v>
      </c>
      <c r="L2" s="161"/>
      <c r="M2" s="161"/>
      <c r="N2" s="161"/>
      <c r="O2" s="6"/>
      <c r="P2" s="6"/>
      <c r="Q2" s="6"/>
      <c r="R2" s="159" t="s">
        <v>87</v>
      </c>
      <c r="S2" s="160"/>
      <c r="T2" s="132" t="s">
        <v>102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4" t="s">
        <v>85</v>
      </c>
      <c r="L3" s="164"/>
      <c r="M3" s="164"/>
      <c r="N3" s="164"/>
      <c r="O3" s="127"/>
      <c r="P3" s="127"/>
      <c r="Q3" s="127"/>
      <c r="R3" s="127"/>
      <c r="S3" s="127"/>
      <c r="T3" s="129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23" t="s">
        <v>83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73</v>
      </c>
      <c r="J5" s="163"/>
      <c r="K5" s="161" t="s">
        <v>101</v>
      </c>
      <c r="L5" s="161"/>
      <c r="M5" s="161"/>
      <c r="N5" s="161"/>
      <c r="O5" s="6"/>
      <c r="P5" s="6"/>
      <c r="Q5" s="6"/>
      <c r="R5" s="159" t="s">
        <v>73</v>
      </c>
      <c r="S5" s="160"/>
      <c r="T5" s="132" t="s">
        <v>103</v>
      </c>
      <c r="U5" s="6"/>
      <c r="V5" s="6"/>
      <c r="W5" s="6"/>
      <c r="X5" s="6"/>
    </row>
    <row r="6" spans="1:24" ht="23.25" customHeight="1" x14ac:dyDescent="0.3">
      <c r="G6" s="6"/>
      <c r="H6" s="168" t="s">
        <v>31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 x14ac:dyDescent="0.25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1" t="s">
        <v>84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0" t="s">
        <v>54</v>
      </c>
      <c r="K9" s="191"/>
      <c r="L9" s="192"/>
      <c r="M9" s="4"/>
      <c r="N9" s="184">
        <v>2023</v>
      </c>
      <c r="O9" s="185"/>
      <c r="P9" s="185"/>
      <c r="Q9" s="185"/>
      <c r="R9" s="186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7">
        <v>5401</v>
      </c>
      <c r="J11" s="188"/>
      <c r="K11" s="189"/>
      <c r="L11" s="1" t="s">
        <v>28</v>
      </c>
      <c r="M11" s="175" t="s">
        <v>104</v>
      </c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 x14ac:dyDescent="0.25">
      <c r="G12" s="6"/>
      <c r="H12" s="169"/>
      <c r="I12" s="170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72" t="s">
        <v>32</v>
      </c>
      <c r="J14" s="173"/>
      <c r="K14" s="173"/>
      <c r="L14" s="173"/>
      <c r="M14" s="174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96" t="s">
        <v>93</v>
      </c>
      <c r="W14" s="197"/>
      <c r="X14" s="18"/>
    </row>
    <row r="15" spans="1:24" ht="18" customHeight="1" x14ac:dyDescent="0.25">
      <c r="G15" s="6"/>
      <c r="H15" s="2" t="s">
        <v>29</v>
      </c>
      <c r="I15" s="178" t="s">
        <v>30</v>
      </c>
      <c r="J15" s="179"/>
      <c r="K15" s="179"/>
      <c r="L15" s="179"/>
      <c r="M15" s="180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9" t="s">
        <v>90</v>
      </c>
      <c r="W15" s="140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81" t="s">
        <v>104</v>
      </c>
      <c r="J16" s="182"/>
      <c r="K16" s="182"/>
      <c r="L16" s="182"/>
      <c r="M16" s="183"/>
      <c r="N16" s="22">
        <v>5</v>
      </c>
      <c r="O16" s="23"/>
      <c r="P16" s="22">
        <v>9079</v>
      </c>
      <c r="Q16" s="23"/>
      <c r="R16" s="24">
        <v>2938494</v>
      </c>
      <c r="S16" s="23"/>
      <c r="T16" s="28" t="s">
        <v>108</v>
      </c>
      <c r="U16" s="6"/>
      <c r="V16" s="137">
        <v>44927</v>
      </c>
      <c r="W16" s="138">
        <v>45291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65" t="s">
        <v>105</v>
      </c>
      <c r="J17" s="166"/>
      <c r="K17" s="166"/>
      <c r="L17" s="166"/>
      <c r="M17" s="167"/>
      <c r="N17" s="25">
        <v>8</v>
      </c>
      <c r="O17" s="26">
        <f t="shared" ref="O17:O48" si="0">+N17+O16</f>
        <v>8</v>
      </c>
      <c r="P17" s="25">
        <v>3372</v>
      </c>
      <c r="Q17" s="26">
        <f>+P17+Q16</f>
        <v>3372</v>
      </c>
      <c r="R17" s="27">
        <v>81723</v>
      </c>
      <c r="S17" s="26">
        <f>+R17+S16</f>
        <v>81723</v>
      </c>
      <c r="T17" s="29" t="s">
        <v>108</v>
      </c>
      <c r="U17" s="6"/>
      <c r="V17" s="198">
        <v>17562</v>
      </c>
      <c r="W17" s="199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65" t="s">
        <v>106</v>
      </c>
      <c r="J18" s="166"/>
      <c r="K18" s="166"/>
      <c r="L18" s="166"/>
      <c r="M18" s="167"/>
      <c r="N18" s="25">
        <v>2</v>
      </c>
      <c r="O18" s="26">
        <f t="shared" si="0"/>
        <v>10</v>
      </c>
      <c r="P18" s="25">
        <v>547</v>
      </c>
      <c r="Q18" s="26">
        <f t="shared" ref="Q18:Q81" si="2">+P18+Q17</f>
        <v>3919</v>
      </c>
      <c r="R18" s="27">
        <v>48457</v>
      </c>
      <c r="S18" s="26">
        <f>+R18+S17</f>
        <v>130180</v>
      </c>
      <c r="T18" s="29" t="s">
        <v>108</v>
      </c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65" t="s">
        <v>107</v>
      </c>
      <c r="J19" s="166"/>
      <c r="K19" s="166"/>
      <c r="L19" s="166"/>
      <c r="M19" s="167"/>
      <c r="N19" s="25">
        <v>1</v>
      </c>
      <c r="O19" s="26">
        <f t="shared" si="0"/>
        <v>11</v>
      </c>
      <c r="P19" s="25">
        <v>149</v>
      </c>
      <c r="Q19" s="26">
        <f t="shared" si="2"/>
        <v>4068</v>
      </c>
      <c r="R19" s="27">
        <v>2821</v>
      </c>
      <c r="S19" s="26">
        <f t="shared" ref="S19:S48" si="3">+R19+S18</f>
        <v>133001</v>
      </c>
      <c r="T19" s="29" t="s">
        <v>108</v>
      </c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11</v>
      </c>
      <c r="P20" s="25"/>
      <c r="Q20" s="26">
        <f t="shared" si="2"/>
        <v>4068</v>
      </c>
      <c r="R20" s="27"/>
      <c r="S20" s="26">
        <f t="shared" si="3"/>
        <v>133001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11</v>
      </c>
      <c r="P21" s="25"/>
      <c r="Q21" s="26">
        <f t="shared" si="2"/>
        <v>4068</v>
      </c>
      <c r="R21" s="27"/>
      <c r="S21" s="26">
        <f t="shared" si="3"/>
        <v>133001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11</v>
      </c>
      <c r="P22" s="25"/>
      <c r="Q22" s="26">
        <f t="shared" si="2"/>
        <v>4068</v>
      </c>
      <c r="R22" s="27"/>
      <c r="S22" s="26">
        <f t="shared" si="3"/>
        <v>133001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11</v>
      </c>
      <c r="P23" s="25"/>
      <c r="Q23" s="26">
        <f t="shared" si="2"/>
        <v>4068</v>
      </c>
      <c r="R23" s="27"/>
      <c r="S23" s="26">
        <f t="shared" si="3"/>
        <v>133001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11</v>
      </c>
      <c r="P24" s="25"/>
      <c r="Q24" s="26">
        <f t="shared" si="2"/>
        <v>4068</v>
      </c>
      <c r="R24" s="27"/>
      <c r="S24" s="26">
        <f t="shared" si="3"/>
        <v>133001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11</v>
      </c>
      <c r="P25" s="25"/>
      <c r="Q25" s="26">
        <f t="shared" si="2"/>
        <v>4068</v>
      </c>
      <c r="R25" s="27"/>
      <c r="S25" s="26">
        <f t="shared" si="3"/>
        <v>133001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11</v>
      </c>
      <c r="P26" s="25"/>
      <c r="Q26" s="26">
        <f t="shared" si="2"/>
        <v>4068</v>
      </c>
      <c r="R26" s="27"/>
      <c r="S26" s="26">
        <f t="shared" si="3"/>
        <v>133001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11</v>
      </c>
      <c r="P27" s="25"/>
      <c r="Q27" s="26">
        <f t="shared" si="2"/>
        <v>4068</v>
      </c>
      <c r="R27" s="27"/>
      <c r="S27" s="26">
        <f t="shared" si="3"/>
        <v>133001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11</v>
      </c>
      <c r="P28" s="25"/>
      <c r="Q28" s="26">
        <f t="shared" si="2"/>
        <v>4068</v>
      </c>
      <c r="R28" s="27"/>
      <c r="S28" s="26">
        <f t="shared" si="3"/>
        <v>133001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11</v>
      </c>
      <c r="P29" s="25"/>
      <c r="Q29" s="26">
        <f t="shared" si="2"/>
        <v>4068</v>
      </c>
      <c r="R29" s="27"/>
      <c r="S29" s="26">
        <f t="shared" si="3"/>
        <v>133001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11</v>
      </c>
      <c r="P30" s="25"/>
      <c r="Q30" s="26">
        <f t="shared" si="2"/>
        <v>4068</v>
      </c>
      <c r="R30" s="27"/>
      <c r="S30" s="26">
        <f t="shared" si="3"/>
        <v>133001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11</v>
      </c>
      <c r="P31" s="25"/>
      <c r="Q31" s="26">
        <f t="shared" si="2"/>
        <v>4068</v>
      </c>
      <c r="R31" s="27"/>
      <c r="S31" s="26">
        <f t="shared" si="3"/>
        <v>133001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11</v>
      </c>
      <c r="P32" s="25"/>
      <c r="Q32" s="26">
        <f t="shared" si="2"/>
        <v>4068</v>
      </c>
      <c r="R32" s="27"/>
      <c r="S32" s="26">
        <f t="shared" si="3"/>
        <v>133001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11</v>
      </c>
      <c r="P33" s="25"/>
      <c r="Q33" s="26">
        <f t="shared" si="2"/>
        <v>4068</v>
      </c>
      <c r="R33" s="27"/>
      <c r="S33" s="26">
        <f t="shared" si="3"/>
        <v>133001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11</v>
      </c>
      <c r="P34" s="25"/>
      <c r="Q34" s="26">
        <f t="shared" si="2"/>
        <v>4068</v>
      </c>
      <c r="R34" s="27"/>
      <c r="S34" s="26">
        <f t="shared" si="3"/>
        <v>133001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11</v>
      </c>
      <c r="P35" s="25"/>
      <c r="Q35" s="26">
        <f t="shared" si="2"/>
        <v>4068</v>
      </c>
      <c r="R35" s="27"/>
      <c r="S35" s="26">
        <f t="shared" si="3"/>
        <v>133001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11</v>
      </c>
      <c r="P36" s="25"/>
      <c r="Q36" s="26">
        <f t="shared" si="2"/>
        <v>4068</v>
      </c>
      <c r="R36" s="27"/>
      <c r="S36" s="26">
        <f t="shared" si="3"/>
        <v>133001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11</v>
      </c>
      <c r="P37" s="25"/>
      <c r="Q37" s="26">
        <f t="shared" si="2"/>
        <v>4068</v>
      </c>
      <c r="R37" s="27"/>
      <c r="S37" s="26">
        <f t="shared" si="3"/>
        <v>133001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11</v>
      </c>
      <c r="P38" s="25"/>
      <c r="Q38" s="26">
        <f t="shared" si="2"/>
        <v>4068</v>
      </c>
      <c r="R38" s="27"/>
      <c r="S38" s="26">
        <f t="shared" si="3"/>
        <v>133001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11</v>
      </c>
      <c r="P39" s="25"/>
      <c r="Q39" s="26">
        <f t="shared" si="2"/>
        <v>4068</v>
      </c>
      <c r="R39" s="27"/>
      <c r="S39" s="26">
        <f t="shared" si="3"/>
        <v>133001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11</v>
      </c>
      <c r="P40" s="25"/>
      <c r="Q40" s="26">
        <f t="shared" si="2"/>
        <v>4068</v>
      </c>
      <c r="R40" s="27"/>
      <c r="S40" s="26">
        <f t="shared" si="3"/>
        <v>133001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11</v>
      </c>
      <c r="P41" s="25"/>
      <c r="Q41" s="26">
        <f t="shared" si="2"/>
        <v>4068</v>
      </c>
      <c r="R41" s="27"/>
      <c r="S41" s="26">
        <f t="shared" si="3"/>
        <v>133001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11</v>
      </c>
      <c r="P42" s="25"/>
      <c r="Q42" s="26">
        <f t="shared" si="2"/>
        <v>4068</v>
      </c>
      <c r="R42" s="27"/>
      <c r="S42" s="26">
        <f t="shared" si="3"/>
        <v>133001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11</v>
      </c>
      <c r="P43" s="25"/>
      <c r="Q43" s="26">
        <f t="shared" si="2"/>
        <v>4068</v>
      </c>
      <c r="R43" s="27"/>
      <c r="S43" s="26">
        <f t="shared" si="3"/>
        <v>133001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11</v>
      </c>
      <c r="P44" s="25"/>
      <c r="Q44" s="26">
        <f t="shared" si="2"/>
        <v>4068</v>
      </c>
      <c r="R44" s="27"/>
      <c r="S44" s="26">
        <f t="shared" si="3"/>
        <v>133001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11</v>
      </c>
      <c r="P45" s="25"/>
      <c r="Q45" s="26">
        <f t="shared" si="2"/>
        <v>4068</v>
      </c>
      <c r="R45" s="27"/>
      <c r="S45" s="26">
        <f t="shared" si="3"/>
        <v>133001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11</v>
      </c>
      <c r="P46" s="25"/>
      <c r="Q46" s="26">
        <f t="shared" si="2"/>
        <v>4068</v>
      </c>
      <c r="R46" s="27"/>
      <c r="S46" s="26">
        <f t="shared" si="3"/>
        <v>133001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11</v>
      </c>
      <c r="P47" s="25"/>
      <c r="Q47" s="26">
        <f t="shared" si="2"/>
        <v>4068</v>
      </c>
      <c r="R47" s="27"/>
      <c r="S47" s="26">
        <f t="shared" si="3"/>
        <v>133001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11</v>
      </c>
      <c r="P48" s="25"/>
      <c r="Q48" s="26">
        <f t="shared" si="2"/>
        <v>4068</v>
      </c>
      <c r="R48" s="27"/>
      <c r="S48" s="26">
        <f t="shared" si="3"/>
        <v>133001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11</v>
      </c>
      <c r="P49" s="25"/>
      <c r="Q49" s="26">
        <f t="shared" si="2"/>
        <v>4068</v>
      </c>
      <c r="R49" s="27"/>
      <c r="S49" s="26">
        <f t="shared" ref="S49:S80" si="5">+R49+S48</f>
        <v>133001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11</v>
      </c>
      <c r="P50" s="25"/>
      <c r="Q50" s="26">
        <f t="shared" si="2"/>
        <v>4068</v>
      </c>
      <c r="R50" s="27"/>
      <c r="S50" s="26">
        <f t="shared" si="5"/>
        <v>133001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11</v>
      </c>
      <c r="P51" s="25"/>
      <c r="Q51" s="26">
        <f t="shared" si="2"/>
        <v>4068</v>
      </c>
      <c r="R51" s="27"/>
      <c r="S51" s="26">
        <f t="shared" si="5"/>
        <v>133001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11</v>
      </c>
      <c r="P52" s="25"/>
      <c r="Q52" s="26">
        <f t="shared" si="2"/>
        <v>4068</v>
      </c>
      <c r="R52" s="27"/>
      <c r="S52" s="26">
        <f t="shared" si="5"/>
        <v>133001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11</v>
      </c>
      <c r="P53" s="25"/>
      <c r="Q53" s="26">
        <f t="shared" si="2"/>
        <v>4068</v>
      </c>
      <c r="R53" s="27"/>
      <c r="S53" s="26">
        <f t="shared" si="5"/>
        <v>133001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11</v>
      </c>
      <c r="P54" s="25"/>
      <c r="Q54" s="26">
        <f t="shared" si="2"/>
        <v>4068</v>
      </c>
      <c r="R54" s="27"/>
      <c r="S54" s="26">
        <f t="shared" si="5"/>
        <v>133001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11</v>
      </c>
      <c r="P55" s="25"/>
      <c r="Q55" s="26">
        <f t="shared" si="2"/>
        <v>4068</v>
      </c>
      <c r="R55" s="27"/>
      <c r="S55" s="26">
        <f t="shared" si="5"/>
        <v>133001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11</v>
      </c>
      <c r="P56" s="25"/>
      <c r="Q56" s="26">
        <f t="shared" si="2"/>
        <v>4068</v>
      </c>
      <c r="R56" s="27"/>
      <c r="S56" s="26">
        <f t="shared" si="5"/>
        <v>133001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11</v>
      </c>
      <c r="P57" s="25"/>
      <c r="Q57" s="26">
        <f t="shared" si="2"/>
        <v>4068</v>
      </c>
      <c r="R57" s="27"/>
      <c r="S57" s="26">
        <f t="shared" si="5"/>
        <v>133001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11</v>
      </c>
      <c r="P58" s="25"/>
      <c r="Q58" s="26">
        <f t="shared" si="2"/>
        <v>4068</v>
      </c>
      <c r="R58" s="27"/>
      <c r="S58" s="26">
        <f t="shared" si="5"/>
        <v>133001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11</v>
      </c>
      <c r="P59" s="25"/>
      <c r="Q59" s="26">
        <f t="shared" si="2"/>
        <v>4068</v>
      </c>
      <c r="R59" s="27"/>
      <c r="S59" s="26">
        <f t="shared" si="5"/>
        <v>133001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11</v>
      </c>
      <c r="P60" s="25"/>
      <c r="Q60" s="26">
        <f t="shared" si="2"/>
        <v>4068</v>
      </c>
      <c r="R60" s="27"/>
      <c r="S60" s="26">
        <f t="shared" si="5"/>
        <v>133001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11</v>
      </c>
      <c r="P61" s="25"/>
      <c r="Q61" s="26">
        <f t="shared" si="2"/>
        <v>4068</v>
      </c>
      <c r="R61" s="27"/>
      <c r="S61" s="26">
        <f t="shared" si="5"/>
        <v>133001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11</v>
      </c>
      <c r="P62" s="25"/>
      <c r="Q62" s="26">
        <f t="shared" si="2"/>
        <v>4068</v>
      </c>
      <c r="R62" s="27"/>
      <c r="S62" s="26">
        <f t="shared" si="5"/>
        <v>133001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11</v>
      </c>
      <c r="P63" s="25"/>
      <c r="Q63" s="26">
        <f t="shared" si="2"/>
        <v>4068</v>
      </c>
      <c r="R63" s="27"/>
      <c r="S63" s="26">
        <f t="shared" si="5"/>
        <v>133001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11</v>
      </c>
      <c r="P64" s="25"/>
      <c r="Q64" s="26">
        <f t="shared" si="2"/>
        <v>4068</v>
      </c>
      <c r="R64" s="27"/>
      <c r="S64" s="26">
        <f t="shared" si="5"/>
        <v>133001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11</v>
      </c>
      <c r="P65" s="25"/>
      <c r="Q65" s="26">
        <f t="shared" si="2"/>
        <v>4068</v>
      </c>
      <c r="R65" s="27"/>
      <c r="S65" s="26">
        <f t="shared" si="5"/>
        <v>133001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11</v>
      </c>
      <c r="P66" s="25"/>
      <c r="Q66" s="26">
        <f t="shared" si="2"/>
        <v>4068</v>
      </c>
      <c r="R66" s="27"/>
      <c r="S66" s="26">
        <f t="shared" si="5"/>
        <v>133001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11</v>
      </c>
      <c r="P67" s="25"/>
      <c r="Q67" s="26">
        <f t="shared" si="2"/>
        <v>4068</v>
      </c>
      <c r="R67" s="27"/>
      <c r="S67" s="26">
        <f t="shared" si="5"/>
        <v>133001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11</v>
      </c>
      <c r="P68" s="25"/>
      <c r="Q68" s="26">
        <f t="shared" si="2"/>
        <v>4068</v>
      </c>
      <c r="R68" s="27"/>
      <c r="S68" s="26">
        <f t="shared" si="5"/>
        <v>133001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11</v>
      </c>
      <c r="P69" s="25"/>
      <c r="Q69" s="26">
        <f t="shared" si="2"/>
        <v>4068</v>
      </c>
      <c r="R69" s="27"/>
      <c r="S69" s="26">
        <f t="shared" si="5"/>
        <v>133001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11</v>
      </c>
      <c r="P70" s="25"/>
      <c r="Q70" s="26">
        <f t="shared" si="2"/>
        <v>4068</v>
      </c>
      <c r="R70" s="27"/>
      <c r="S70" s="26">
        <f t="shared" si="5"/>
        <v>133001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11</v>
      </c>
      <c r="P71" s="25"/>
      <c r="Q71" s="26">
        <f t="shared" si="2"/>
        <v>4068</v>
      </c>
      <c r="R71" s="27"/>
      <c r="S71" s="26">
        <f t="shared" si="5"/>
        <v>133001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11</v>
      </c>
      <c r="P72" s="25"/>
      <c r="Q72" s="26">
        <f t="shared" si="2"/>
        <v>4068</v>
      </c>
      <c r="R72" s="27"/>
      <c r="S72" s="26">
        <f t="shared" si="5"/>
        <v>133001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11</v>
      </c>
      <c r="P73" s="25"/>
      <c r="Q73" s="26">
        <f t="shared" si="2"/>
        <v>4068</v>
      </c>
      <c r="R73" s="27"/>
      <c r="S73" s="26">
        <f t="shared" si="5"/>
        <v>133001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11</v>
      </c>
      <c r="P74" s="25"/>
      <c r="Q74" s="26">
        <f t="shared" si="2"/>
        <v>4068</v>
      </c>
      <c r="R74" s="27"/>
      <c r="S74" s="26">
        <f t="shared" si="5"/>
        <v>133001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11</v>
      </c>
      <c r="P75" s="25"/>
      <c r="Q75" s="26">
        <f t="shared" si="2"/>
        <v>4068</v>
      </c>
      <c r="R75" s="27"/>
      <c r="S75" s="26">
        <f t="shared" si="5"/>
        <v>133001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11</v>
      </c>
      <c r="P76" s="25"/>
      <c r="Q76" s="26">
        <f t="shared" si="2"/>
        <v>4068</v>
      </c>
      <c r="R76" s="27"/>
      <c r="S76" s="26">
        <f t="shared" si="5"/>
        <v>133001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11</v>
      </c>
      <c r="P77" s="25"/>
      <c r="Q77" s="26">
        <f t="shared" si="2"/>
        <v>4068</v>
      </c>
      <c r="R77" s="27"/>
      <c r="S77" s="26">
        <f t="shared" si="5"/>
        <v>133001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11</v>
      </c>
      <c r="P78" s="25"/>
      <c r="Q78" s="26">
        <f t="shared" si="2"/>
        <v>4068</v>
      </c>
      <c r="R78" s="27"/>
      <c r="S78" s="26">
        <f t="shared" si="5"/>
        <v>133001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11</v>
      </c>
      <c r="P79" s="25"/>
      <c r="Q79" s="26">
        <f t="shared" si="2"/>
        <v>4068</v>
      </c>
      <c r="R79" s="27"/>
      <c r="S79" s="26">
        <f t="shared" si="5"/>
        <v>133001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11</v>
      </c>
      <c r="P80" s="25"/>
      <c r="Q80" s="26">
        <f t="shared" si="2"/>
        <v>4068</v>
      </c>
      <c r="R80" s="27"/>
      <c r="S80" s="26">
        <f t="shared" si="5"/>
        <v>133001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11</v>
      </c>
      <c r="P81" s="25"/>
      <c r="Q81" s="26">
        <f t="shared" si="2"/>
        <v>4068</v>
      </c>
      <c r="R81" s="27"/>
      <c r="S81" s="26">
        <f t="shared" ref="S81:S112" si="7">+R81+S80</f>
        <v>133001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11</v>
      </c>
      <c r="P82" s="25"/>
      <c r="Q82" s="26">
        <f t="shared" ref="Q82:Q145" si="9">+P82+Q81</f>
        <v>4068</v>
      </c>
      <c r="R82" s="27"/>
      <c r="S82" s="26">
        <f t="shared" si="7"/>
        <v>133001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11</v>
      </c>
      <c r="P83" s="25"/>
      <c r="Q83" s="26">
        <f t="shared" si="9"/>
        <v>4068</v>
      </c>
      <c r="R83" s="27"/>
      <c r="S83" s="26">
        <f t="shared" si="7"/>
        <v>133001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11</v>
      </c>
      <c r="P84" s="25"/>
      <c r="Q84" s="26">
        <f t="shared" si="9"/>
        <v>4068</v>
      </c>
      <c r="R84" s="27"/>
      <c r="S84" s="26">
        <f t="shared" si="7"/>
        <v>133001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11</v>
      </c>
      <c r="P85" s="25"/>
      <c r="Q85" s="26">
        <f t="shared" si="9"/>
        <v>4068</v>
      </c>
      <c r="R85" s="27"/>
      <c r="S85" s="26">
        <f t="shared" si="7"/>
        <v>133001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11</v>
      </c>
      <c r="P86" s="25"/>
      <c r="Q86" s="26">
        <f t="shared" si="9"/>
        <v>4068</v>
      </c>
      <c r="R86" s="27"/>
      <c r="S86" s="26">
        <f t="shared" si="7"/>
        <v>133001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11</v>
      </c>
      <c r="P87" s="25"/>
      <c r="Q87" s="26">
        <f t="shared" si="9"/>
        <v>4068</v>
      </c>
      <c r="R87" s="27"/>
      <c r="S87" s="26">
        <f t="shared" si="7"/>
        <v>133001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11</v>
      </c>
      <c r="P88" s="25"/>
      <c r="Q88" s="26">
        <f t="shared" si="9"/>
        <v>4068</v>
      </c>
      <c r="R88" s="27"/>
      <c r="S88" s="26">
        <f t="shared" si="7"/>
        <v>133001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11</v>
      </c>
      <c r="P89" s="25"/>
      <c r="Q89" s="26">
        <f t="shared" si="9"/>
        <v>4068</v>
      </c>
      <c r="R89" s="27"/>
      <c r="S89" s="26">
        <f t="shared" si="7"/>
        <v>133001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11</v>
      </c>
      <c r="P90" s="25"/>
      <c r="Q90" s="26">
        <f t="shared" si="9"/>
        <v>4068</v>
      </c>
      <c r="R90" s="27"/>
      <c r="S90" s="26">
        <f t="shared" si="7"/>
        <v>133001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11</v>
      </c>
      <c r="P91" s="25"/>
      <c r="Q91" s="26">
        <f t="shared" si="9"/>
        <v>4068</v>
      </c>
      <c r="R91" s="27"/>
      <c r="S91" s="26">
        <f t="shared" si="7"/>
        <v>133001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11</v>
      </c>
      <c r="P92" s="25"/>
      <c r="Q92" s="26">
        <f t="shared" si="9"/>
        <v>4068</v>
      </c>
      <c r="R92" s="27"/>
      <c r="S92" s="26">
        <f t="shared" si="7"/>
        <v>133001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11</v>
      </c>
      <c r="P93" s="25"/>
      <c r="Q93" s="26">
        <f t="shared" si="9"/>
        <v>4068</v>
      </c>
      <c r="R93" s="27"/>
      <c r="S93" s="26">
        <f t="shared" si="7"/>
        <v>133001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11</v>
      </c>
      <c r="P94" s="25"/>
      <c r="Q94" s="26">
        <f t="shared" si="9"/>
        <v>4068</v>
      </c>
      <c r="R94" s="27"/>
      <c r="S94" s="26">
        <f t="shared" si="7"/>
        <v>133001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11</v>
      </c>
      <c r="P95" s="25"/>
      <c r="Q95" s="26">
        <f t="shared" si="9"/>
        <v>4068</v>
      </c>
      <c r="R95" s="27"/>
      <c r="S95" s="26">
        <f t="shared" si="7"/>
        <v>133001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11</v>
      </c>
      <c r="P96" s="25"/>
      <c r="Q96" s="26">
        <f t="shared" si="9"/>
        <v>4068</v>
      </c>
      <c r="R96" s="27"/>
      <c r="S96" s="26">
        <f t="shared" si="7"/>
        <v>133001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11</v>
      </c>
      <c r="P97" s="25"/>
      <c r="Q97" s="26">
        <f t="shared" si="9"/>
        <v>4068</v>
      </c>
      <c r="R97" s="27"/>
      <c r="S97" s="26">
        <f t="shared" si="7"/>
        <v>133001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11</v>
      </c>
      <c r="P98" s="25"/>
      <c r="Q98" s="26">
        <f t="shared" si="9"/>
        <v>4068</v>
      </c>
      <c r="R98" s="27"/>
      <c r="S98" s="26">
        <f t="shared" si="7"/>
        <v>133001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11</v>
      </c>
      <c r="P99" s="25"/>
      <c r="Q99" s="26">
        <f t="shared" si="9"/>
        <v>4068</v>
      </c>
      <c r="R99" s="27"/>
      <c r="S99" s="26">
        <f t="shared" si="7"/>
        <v>133001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11</v>
      </c>
      <c r="P100" s="25"/>
      <c r="Q100" s="26">
        <f t="shared" si="9"/>
        <v>4068</v>
      </c>
      <c r="R100" s="27"/>
      <c r="S100" s="26">
        <f t="shared" si="7"/>
        <v>133001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11</v>
      </c>
      <c r="P101" s="25"/>
      <c r="Q101" s="26">
        <f t="shared" si="9"/>
        <v>4068</v>
      </c>
      <c r="R101" s="27"/>
      <c r="S101" s="26">
        <f t="shared" si="7"/>
        <v>133001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11</v>
      </c>
      <c r="P102" s="25"/>
      <c r="Q102" s="26">
        <f t="shared" si="9"/>
        <v>4068</v>
      </c>
      <c r="R102" s="27"/>
      <c r="S102" s="26">
        <f t="shared" si="7"/>
        <v>133001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11</v>
      </c>
      <c r="P103" s="25"/>
      <c r="Q103" s="26">
        <f t="shared" si="9"/>
        <v>4068</v>
      </c>
      <c r="R103" s="27"/>
      <c r="S103" s="26">
        <f t="shared" si="7"/>
        <v>133001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11</v>
      </c>
      <c r="P104" s="25"/>
      <c r="Q104" s="26">
        <f t="shared" si="9"/>
        <v>4068</v>
      </c>
      <c r="R104" s="27"/>
      <c r="S104" s="26">
        <f t="shared" si="7"/>
        <v>133001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11</v>
      </c>
      <c r="P105" s="25"/>
      <c r="Q105" s="26">
        <f t="shared" si="9"/>
        <v>4068</v>
      </c>
      <c r="R105" s="27"/>
      <c r="S105" s="26">
        <f t="shared" si="7"/>
        <v>133001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11</v>
      </c>
      <c r="P106" s="25"/>
      <c r="Q106" s="26">
        <f t="shared" si="9"/>
        <v>4068</v>
      </c>
      <c r="R106" s="27"/>
      <c r="S106" s="26">
        <f t="shared" si="7"/>
        <v>133001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11</v>
      </c>
      <c r="P107" s="25"/>
      <c r="Q107" s="26">
        <f t="shared" si="9"/>
        <v>4068</v>
      </c>
      <c r="R107" s="27"/>
      <c r="S107" s="26">
        <f t="shared" si="7"/>
        <v>133001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11</v>
      </c>
      <c r="P108" s="25"/>
      <c r="Q108" s="26">
        <f t="shared" si="9"/>
        <v>4068</v>
      </c>
      <c r="R108" s="27"/>
      <c r="S108" s="26">
        <f t="shared" si="7"/>
        <v>133001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11</v>
      </c>
      <c r="P109" s="25"/>
      <c r="Q109" s="26">
        <f t="shared" si="9"/>
        <v>4068</v>
      </c>
      <c r="R109" s="27"/>
      <c r="S109" s="26">
        <f t="shared" si="7"/>
        <v>133001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11</v>
      </c>
      <c r="P110" s="25"/>
      <c r="Q110" s="26">
        <f t="shared" si="9"/>
        <v>4068</v>
      </c>
      <c r="R110" s="27"/>
      <c r="S110" s="26">
        <f t="shared" si="7"/>
        <v>133001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11</v>
      </c>
      <c r="P111" s="25"/>
      <c r="Q111" s="26">
        <f t="shared" si="9"/>
        <v>4068</v>
      </c>
      <c r="R111" s="27"/>
      <c r="S111" s="26">
        <f t="shared" si="7"/>
        <v>133001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11</v>
      </c>
      <c r="P112" s="25"/>
      <c r="Q112" s="26">
        <f t="shared" si="9"/>
        <v>4068</v>
      </c>
      <c r="R112" s="27"/>
      <c r="S112" s="26">
        <f t="shared" si="7"/>
        <v>133001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11</v>
      </c>
      <c r="P113" s="25"/>
      <c r="Q113" s="26">
        <f t="shared" si="9"/>
        <v>4068</v>
      </c>
      <c r="R113" s="27"/>
      <c r="S113" s="26">
        <f>+R113+S112</f>
        <v>133001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11</v>
      </c>
      <c r="P114" s="25"/>
      <c r="Q114" s="26">
        <f t="shared" si="9"/>
        <v>4068</v>
      </c>
      <c r="R114" s="27"/>
      <c r="S114" s="26">
        <f>+R114+S113</f>
        <v>133001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11</v>
      </c>
      <c r="P115" s="25"/>
      <c r="Q115" s="26">
        <f t="shared" si="9"/>
        <v>4068</v>
      </c>
      <c r="R115" s="27"/>
      <c r="S115" s="26">
        <f t="shared" ref="S115:S178" si="11">+R115+S114</f>
        <v>133001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11</v>
      </c>
      <c r="P116" s="25"/>
      <c r="Q116" s="26">
        <f t="shared" si="9"/>
        <v>4068</v>
      </c>
      <c r="R116" s="27"/>
      <c r="S116" s="26">
        <f t="shared" si="11"/>
        <v>133001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11</v>
      </c>
      <c r="P117" s="25"/>
      <c r="Q117" s="26">
        <f t="shared" si="9"/>
        <v>4068</v>
      </c>
      <c r="R117" s="27"/>
      <c r="S117" s="26">
        <f t="shared" si="11"/>
        <v>133001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11</v>
      </c>
      <c r="P118" s="25"/>
      <c r="Q118" s="26">
        <f t="shared" si="9"/>
        <v>4068</v>
      </c>
      <c r="R118" s="27"/>
      <c r="S118" s="26">
        <f t="shared" si="11"/>
        <v>133001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11</v>
      </c>
      <c r="P119" s="25"/>
      <c r="Q119" s="26">
        <f t="shared" si="9"/>
        <v>4068</v>
      </c>
      <c r="R119" s="27"/>
      <c r="S119" s="26">
        <f t="shared" si="11"/>
        <v>133001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11</v>
      </c>
      <c r="P120" s="25"/>
      <c r="Q120" s="26">
        <f t="shared" si="9"/>
        <v>4068</v>
      </c>
      <c r="R120" s="27"/>
      <c r="S120" s="26">
        <f t="shared" si="11"/>
        <v>133001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11</v>
      </c>
      <c r="P121" s="25"/>
      <c r="Q121" s="26">
        <f t="shared" si="9"/>
        <v>4068</v>
      </c>
      <c r="R121" s="27"/>
      <c r="S121" s="26">
        <f t="shared" si="11"/>
        <v>133001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11</v>
      </c>
      <c r="P122" s="25"/>
      <c r="Q122" s="26">
        <f t="shared" si="9"/>
        <v>4068</v>
      </c>
      <c r="R122" s="27"/>
      <c r="S122" s="26">
        <f t="shared" si="11"/>
        <v>133001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11</v>
      </c>
      <c r="P123" s="25"/>
      <c r="Q123" s="26">
        <f t="shared" si="9"/>
        <v>4068</v>
      </c>
      <c r="R123" s="27"/>
      <c r="S123" s="26">
        <f t="shared" si="11"/>
        <v>133001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11</v>
      </c>
      <c r="P124" s="25"/>
      <c r="Q124" s="26">
        <f t="shared" si="9"/>
        <v>4068</v>
      </c>
      <c r="R124" s="27"/>
      <c r="S124" s="26">
        <f t="shared" si="11"/>
        <v>133001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11</v>
      </c>
      <c r="P125" s="25"/>
      <c r="Q125" s="26">
        <f t="shared" si="9"/>
        <v>4068</v>
      </c>
      <c r="R125" s="27"/>
      <c r="S125" s="26">
        <f t="shared" si="11"/>
        <v>133001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11</v>
      </c>
      <c r="P126" s="25"/>
      <c r="Q126" s="26">
        <f t="shared" si="9"/>
        <v>4068</v>
      </c>
      <c r="R126" s="27"/>
      <c r="S126" s="26">
        <f t="shared" si="11"/>
        <v>133001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11</v>
      </c>
      <c r="P127" s="25"/>
      <c r="Q127" s="26">
        <f t="shared" si="9"/>
        <v>4068</v>
      </c>
      <c r="R127" s="27"/>
      <c r="S127" s="26">
        <f t="shared" si="11"/>
        <v>133001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11</v>
      </c>
      <c r="P128" s="25"/>
      <c r="Q128" s="26">
        <f t="shared" si="9"/>
        <v>4068</v>
      </c>
      <c r="R128" s="27"/>
      <c r="S128" s="26">
        <f t="shared" si="11"/>
        <v>133001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11</v>
      </c>
      <c r="P129" s="25"/>
      <c r="Q129" s="26">
        <f t="shared" si="9"/>
        <v>4068</v>
      </c>
      <c r="R129" s="27"/>
      <c r="S129" s="26">
        <f t="shared" si="11"/>
        <v>133001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11</v>
      </c>
      <c r="P130" s="25"/>
      <c r="Q130" s="26">
        <f t="shared" si="9"/>
        <v>4068</v>
      </c>
      <c r="R130" s="27"/>
      <c r="S130" s="26">
        <f t="shared" si="11"/>
        <v>133001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11</v>
      </c>
      <c r="P131" s="25"/>
      <c r="Q131" s="26">
        <f t="shared" si="9"/>
        <v>4068</v>
      </c>
      <c r="R131" s="27"/>
      <c r="S131" s="26">
        <f t="shared" si="11"/>
        <v>133001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11</v>
      </c>
      <c r="P132" s="25"/>
      <c r="Q132" s="26">
        <f t="shared" si="9"/>
        <v>4068</v>
      </c>
      <c r="R132" s="27"/>
      <c r="S132" s="26">
        <f t="shared" si="11"/>
        <v>133001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11</v>
      </c>
      <c r="P133" s="25"/>
      <c r="Q133" s="26">
        <f t="shared" si="9"/>
        <v>4068</v>
      </c>
      <c r="R133" s="27"/>
      <c r="S133" s="26">
        <f t="shared" si="11"/>
        <v>133001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11</v>
      </c>
      <c r="P134" s="25"/>
      <c r="Q134" s="26">
        <f t="shared" si="9"/>
        <v>4068</v>
      </c>
      <c r="R134" s="27"/>
      <c r="S134" s="26">
        <f t="shared" si="11"/>
        <v>133001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11</v>
      </c>
      <c r="P135" s="25"/>
      <c r="Q135" s="26">
        <f t="shared" si="9"/>
        <v>4068</v>
      </c>
      <c r="R135" s="27"/>
      <c r="S135" s="26">
        <f t="shared" si="11"/>
        <v>133001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11</v>
      </c>
      <c r="P136" s="25"/>
      <c r="Q136" s="26">
        <f t="shared" si="9"/>
        <v>4068</v>
      </c>
      <c r="R136" s="27"/>
      <c r="S136" s="26">
        <f t="shared" si="11"/>
        <v>133001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11</v>
      </c>
      <c r="P137" s="25"/>
      <c r="Q137" s="26">
        <f t="shared" si="9"/>
        <v>4068</v>
      </c>
      <c r="R137" s="27"/>
      <c r="S137" s="26">
        <f t="shared" si="11"/>
        <v>133001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11</v>
      </c>
      <c r="P138" s="25"/>
      <c r="Q138" s="26">
        <f t="shared" si="9"/>
        <v>4068</v>
      </c>
      <c r="R138" s="27"/>
      <c r="S138" s="26">
        <f t="shared" si="11"/>
        <v>133001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11</v>
      </c>
      <c r="P139" s="25"/>
      <c r="Q139" s="26">
        <f t="shared" si="9"/>
        <v>4068</v>
      </c>
      <c r="R139" s="27"/>
      <c r="S139" s="26">
        <f t="shared" si="11"/>
        <v>133001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11</v>
      </c>
      <c r="P140" s="25"/>
      <c r="Q140" s="26">
        <f t="shared" si="9"/>
        <v>4068</v>
      </c>
      <c r="R140" s="27"/>
      <c r="S140" s="26">
        <f t="shared" si="11"/>
        <v>133001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11</v>
      </c>
      <c r="P141" s="25"/>
      <c r="Q141" s="26">
        <f t="shared" si="9"/>
        <v>4068</v>
      </c>
      <c r="R141" s="27"/>
      <c r="S141" s="26">
        <f t="shared" si="11"/>
        <v>133001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11</v>
      </c>
      <c r="P142" s="25"/>
      <c r="Q142" s="26">
        <f t="shared" si="9"/>
        <v>4068</v>
      </c>
      <c r="R142" s="27"/>
      <c r="S142" s="26">
        <f t="shared" si="11"/>
        <v>133001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11</v>
      </c>
      <c r="P143" s="25"/>
      <c r="Q143" s="26">
        <f t="shared" si="9"/>
        <v>4068</v>
      </c>
      <c r="R143" s="27"/>
      <c r="S143" s="26">
        <f t="shared" si="11"/>
        <v>133001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11</v>
      </c>
      <c r="P144" s="25"/>
      <c r="Q144" s="26">
        <f t="shared" si="9"/>
        <v>4068</v>
      </c>
      <c r="R144" s="27"/>
      <c r="S144" s="26">
        <f t="shared" si="11"/>
        <v>133001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11</v>
      </c>
      <c r="P145" s="25"/>
      <c r="Q145" s="26">
        <f t="shared" si="9"/>
        <v>4068</v>
      </c>
      <c r="R145" s="27"/>
      <c r="S145" s="26">
        <f t="shared" si="11"/>
        <v>133001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11</v>
      </c>
      <c r="P146" s="25"/>
      <c r="Q146" s="26">
        <f t="shared" ref="Q146:Q209" si="14">+P146+Q145</f>
        <v>4068</v>
      </c>
      <c r="R146" s="27"/>
      <c r="S146" s="26">
        <f t="shared" si="11"/>
        <v>133001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11</v>
      </c>
      <c r="P147" s="25"/>
      <c r="Q147" s="26">
        <f t="shared" si="14"/>
        <v>4068</v>
      </c>
      <c r="R147" s="27"/>
      <c r="S147" s="26">
        <f t="shared" si="11"/>
        <v>133001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11</v>
      </c>
      <c r="P148" s="25"/>
      <c r="Q148" s="26">
        <f t="shared" si="14"/>
        <v>4068</v>
      </c>
      <c r="R148" s="27"/>
      <c r="S148" s="26">
        <f t="shared" si="11"/>
        <v>133001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11</v>
      </c>
      <c r="P149" s="25"/>
      <c r="Q149" s="26">
        <f t="shared" si="14"/>
        <v>4068</v>
      </c>
      <c r="R149" s="27"/>
      <c r="S149" s="26">
        <f t="shared" si="11"/>
        <v>133001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11</v>
      </c>
      <c r="P150" s="25"/>
      <c r="Q150" s="26">
        <f t="shared" si="14"/>
        <v>4068</v>
      </c>
      <c r="R150" s="27"/>
      <c r="S150" s="26">
        <f t="shared" si="11"/>
        <v>133001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11</v>
      </c>
      <c r="P151" s="25"/>
      <c r="Q151" s="26">
        <f t="shared" si="14"/>
        <v>4068</v>
      </c>
      <c r="R151" s="27"/>
      <c r="S151" s="26">
        <f t="shared" si="11"/>
        <v>133001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11</v>
      </c>
      <c r="P152" s="25"/>
      <c r="Q152" s="26">
        <f t="shared" si="14"/>
        <v>4068</v>
      </c>
      <c r="R152" s="27"/>
      <c r="S152" s="26">
        <f t="shared" si="11"/>
        <v>133001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11</v>
      </c>
      <c r="P153" s="25"/>
      <c r="Q153" s="26">
        <f t="shared" si="14"/>
        <v>4068</v>
      </c>
      <c r="R153" s="27"/>
      <c r="S153" s="26">
        <f t="shared" si="11"/>
        <v>133001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11</v>
      </c>
      <c r="P154" s="25"/>
      <c r="Q154" s="26">
        <f t="shared" si="14"/>
        <v>4068</v>
      </c>
      <c r="R154" s="27"/>
      <c r="S154" s="26">
        <f t="shared" si="11"/>
        <v>133001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11</v>
      </c>
      <c r="P155" s="25"/>
      <c r="Q155" s="26">
        <f t="shared" si="14"/>
        <v>4068</v>
      </c>
      <c r="R155" s="27"/>
      <c r="S155" s="26">
        <f t="shared" si="11"/>
        <v>133001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11</v>
      </c>
      <c r="P156" s="25"/>
      <c r="Q156" s="26">
        <f t="shared" si="14"/>
        <v>4068</v>
      </c>
      <c r="R156" s="27"/>
      <c r="S156" s="26">
        <f t="shared" si="11"/>
        <v>133001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11</v>
      </c>
      <c r="P157" s="25"/>
      <c r="Q157" s="26">
        <f t="shared" si="14"/>
        <v>4068</v>
      </c>
      <c r="R157" s="27"/>
      <c r="S157" s="26">
        <f t="shared" si="11"/>
        <v>133001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11</v>
      </c>
      <c r="P158" s="25"/>
      <c r="Q158" s="26">
        <f t="shared" si="14"/>
        <v>4068</v>
      </c>
      <c r="R158" s="27"/>
      <c r="S158" s="26">
        <f t="shared" si="11"/>
        <v>133001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11</v>
      </c>
      <c r="P159" s="25"/>
      <c r="Q159" s="26">
        <f t="shared" si="14"/>
        <v>4068</v>
      </c>
      <c r="R159" s="27"/>
      <c r="S159" s="26">
        <f t="shared" si="11"/>
        <v>133001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11</v>
      </c>
      <c r="P160" s="25"/>
      <c r="Q160" s="26">
        <f t="shared" si="14"/>
        <v>4068</v>
      </c>
      <c r="R160" s="27"/>
      <c r="S160" s="26">
        <f t="shared" si="11"/>
        <v>133001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11</v>
      </c>
      <c r="P161" s="25"/>
      <c r="Q161" s="26">
        <f t="shared" si="14"/>
        <v>4068</v>
      </c>
      <c r="R161" s="27"/>
      <c r="S161" s="26">
        <f t="shared" si="11"/>
        <v>133001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11</v>
      </c>
      <c r="P162" s="25"/>
      <c r="Q162" s="26">
        <f t="shared" si="14"/>
        <v>4068</v>
      </c>
      <c r="R162" s="27"/>
      <c r="S162" s="26">
        <f t="shared" si="11"/>
        <v>133001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11</v>
      </c>
      <c r="P163" s="25"/>
      <c r="Q163" s="26">
        <f t="shared" si="14"/>
        <v>4068</v>
      </c>
      <c r="R163" s="27"/>
      <c r="S163" s="26">
        <f t="shared" si="11"/>
        <v>133001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11</v>
      </c>
      <c r="P164" s="25"/>
      <c r="Q164" s="26">
        <f t="shared" si="14"/>
        <v>4068</v>
      </c>
      <c r="R164" s="27"/>
      <c r="S164" s="26">
        <f t="shared" si="11"/>
        <v>133001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11</v>
      </c>
      <c r="P165" s="25"/>
      <c r="Q165" s="26">
        <f t="shared" si="14"/>
        <v>4068</v>
      </c>
      <c r="R165" s="27"/>
      <c r="S165" s="26">
        <f t="shared" si="11"/>
        <v>133001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11</v>
      </c>
      <c r="P166" s="25"/>
      <c r="Q166" s="26">
        <f t="shared" si="14"/>
        <v>4068</v>
      </c>
      <c r="R166" s="27"/>
      <c r="S166" s="26">
        <f t="shared" si="11"/>
        <v>133001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11</v>
      </c>
      <c r="P167" s="25"/>
      <c r="Q167" s="26">
        <f t="shared" si="14"/>
        <v>4068</v>
      </c>
      <c r="R167" s="27"/>
      <c r="S167" s="26">
        <f t="shared" si="11"/>
        <v>133001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11</v>
      </c>
      <c r="P168" s="25"/>
      <c r="Q168" s="26">
        <f t="shared" si="14"/>
        <v>4068</v>
      </c>
      <c r="R168" s="27"/>
      <c r="S168" s="26">
        <f t="shared" si="11"/>
        <v>133001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11</v>
      </c>
      <c r="P169" s="25"/>
      <c r="Q169" s="26">
        <f t="shared" si="14"/>
        <v>4068</v>
      </c>
      <c r="R169" s="27"/>
      <c r="S169" s="26">
        <f t="shared" si="11"/>
        <v>133001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11</v>
      </c>
      <c r="P170" s="25"/>
      <c r="Q170" s="26">
        <f t="shared" si="14"/>
        <v>4068</v>
      </c>
      <c r="R170" s="27"/>
      <c r="S170" s="26">
        <f t="shared" si="11"/>
        <v>133001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11</v>
      </c>
      <c r="P171" s="25"/>
      <c r="Q171" s="26">
        <f t="shared" si="14"/>
        <v>4068</v>
      </c>
      <c r="R171" s="27"/>
      <c r="S171" s="26">
        <f t="shared" si="11"/>
        <v>133001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11</v>
      </c>
      <c r="P172" s="25"/>
      <c r="Q172" s="26">
        <f t="shared" si="14"/>
        <v>4068</v>
      </c>
      <c r="R172" s="27"/>
      <c r="S172" s="26">
        <f t="shared" si="11"/>
        <v>133001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11</v>
      </c>
      <c r="P173" s="25"/>
      <c r="Q173" s="26">
        <f t="shared" si="14"/>
        <v>4068</v>
      </c>
      <c r="R173" s="27"/>
      <c r="S173" s="26">
        <f t="shared" si="11"/>
        <v>133001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11</v>
      </c>
      <c r="P174" s="25"/>
      <c r="Q174" s="26">
        <f t="shared" si="14"/>
        <v>4068</v>
      </c>
      <c r="R174" s="27"/>
      <c r="S174" s="26">
        <f t="shared" si="11"/>
        <v>133001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11</v>
      </c>
      <c r="P175" s="25"/>
      <c r="Q175" s="26">
        <f t="shared" si="14"/>
        <v>4068</v>
      </c>
      <c r="R175" s="27"/>
      <c r="S175" s="26">
        <f t="shared" si="11"/>
        <v>133001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11</v>
      </c>
      <c r="P176" s="25"/>
      <c r="Q176" s="26">
        <f t="shared" si="14"/>
        <v>4068</v>
      </c>
      <c r="R176" s="27"/>
      <c r="S176" s="26">
        <f t="shared" si="11"/>
        <v>133001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11</v>
      </c>
      <c r="P177" s="25"/>
      <c r="Q177" s="26">
        <f t="shared" si="14"/>
        <v>4068</v>
      </c>
      <c r="R177" s="27"/>
      <c r="S177" s="26">
        <f t="shared" si="11"/>
        <v>133001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11</v>
      </c>
      <c r="P178" s="25"/>
      <c r="Q178" s="26">
        <f t="shared" si="14"/>
        <v>4068</v>
      </c>
      <c r="R178" s="27"/>
      <c r="S178" s="26">
        <f t="shared" si="11"/>
        <v>133001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11</v>
      </c>
      <c r="P179" s="25"/>
      <c r="Q179" s="26">
        <f t="shared" si="14"/>
        <v>4068</v>
      </c>
      <c r="R179" s="27"/>
      <c r="S179" s="26">
        <f t="shared" ref="S179:S211" si="17">+R179+S178</f>
        <v>133001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11</v>
      </c>
      <c r="P180" s="25"/>
      <c r="Q180" s="26">
        <f t="shared" si="14"/>
        <v>4068</v>
      </c>
      <c r="R180" s="27"/>
      <c r="S180" s="26">
        <f t="shared" si="17"/>
        <v>133001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11</v>
      </c>
      <c r="P181" s="25"/>
      <c r="Q181" s="26">
        <f t="shared" si="14"/>
        <v>4068</v>
      </c>
      <c r="R181" s="27"/>
      <c r="S181" s="26">
        <f t="shared" si="17"/>
        <v>133001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11</v>
      </c>
      <c r="P182" s="25"/>
      <c r="Q182" s="26">
        <f t="shared" si="14"/>
        <v>4068</v>
      </c>
      <c r="R182" s="27"/>
      <c r="S182" s="26">
        <f t="shared" si="17"/>
        <v>133001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11</v>
      </c>
      <c r="P183" s="25"/>
      <c r="Q183" s="26">
        <f t="shared" si="14"/>
        <v>4068</v>
      </c>
      <c r="R183" s="27"/>
      <c r="S183" s="26">
        <f t="shared" si="17"/>
        <v>133001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11</v>
      </c>
      <c r="P184" s="25"/>
      <c r="Q184" s="26">
        <f t="shared" si="14"/>
        <v>4068</v>
      </c>
      <c r="R184" s="27"/>
      <c r="S184" s="26">
        <f t="shared" si="17"/>
        <v>133001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11</v>
      </c>
      <c r="P185" s="25"/>
      <c r="Q185" s="26">
        <f t="shared" si="14"/>
        <v>4068</v>
      </c>
      <c r="R185" s="27"/>
      <c r="S185" s="26">
        <f t="shared" si="17"/>
        <v>133001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11</v>
      </c>
      <c r="P186" s="25"/>
      <c r="Q186" s="26">
        <f t="shared" si="14"/>
        <v>4068</v>
      </c>
      <c r="R186" s="27"/>
      <c r="S186" s="26">
        <f t="shared" si="17"/>
        <v>133001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11</v>
      </c>
      <c r="P187" s="25"/>
      <c r="Q187" s="26">
        <f t="shared" si="14"/>
        <v>4068</v>
      </c>
      <c r="R187" s="27"/>
      <c r="S187" s="26">
        <f t="shared" si="17"/>
        <v>133001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11</v>
      </c>
      <c r="P188" s="25"/>
      <c r="Q188" s="26">
        <f t="shared" si="14"/>
        <v>4068</v>
      </c>
      <c r="R188" s="27"/>
      <c r="S188" s="26">
        <f t="shared" si="17"/>
        <v>133001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11</v>
      </c>
      <c r="P189" s="25"/>
      <c r="Q189" s="26">
        <f t="shared" si="14"/>
        <v>4068</v>
      </c>
      <c r="R189" s="27"/>
      <c r="S189" s="26">
        <f t="shared" si="17"/>
        <v>133001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11</v>
      </c>
      <c r="P190" s="25"/>
      <c r="Q190" s="26">
        <f t="shared" si="14"/>
        <v>4068</v>
      </c>
      <c r="R190" s="27"/>
      <c r="S190" s="26">
        <f t="shared" si="17"/>
        <v>133001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11</v>
      </c>
      <c r="P191" s="25"/>
      <c r="Q191" s="26">
        <f t="shared" si="14"/>
        <v>4068</v>
      </c>
      <c r="R191" s="27"/>
      <c r="S191" s="26">
        <f t="shared" si="17"/>
        <v>133001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11</v>
      </c>
      <c r="P192" s="25"/>
      <c r="Q192" s="26">
        <f t="shared" si="14"/>
        <v>4068</v>
      </c>
      <c r="R192" s="27"/>
      <c r="S192" s="26">
        <f t="shared" si="17"/>
        <v>133001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11</v>
      </c>
      <c r="P193" s="25"/>
      <c r="Q193" s="26">
        <f t="shared" si="14"/>
        <v>4068</v>
      </c>
      <c r="R193" s="27"/>
      <c r="S193" s="26">
        <f t="shared" si="17"/>
        <v>133001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11</v>
      </c>
      <c r="P194" s="25"/>
      <c r="Q194" s="26">
        <f t="shared" si="14"/>
        <v>4068</v>
      </c>
      <c r="R194" s="27"/>
      <c r="S194" s="26">
        <f t="shared" si="17"/>
        <v>133001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11</v>
      </c>
      <c r="P195" s="25"/>
      <c r="Q195" s="26">
        <f t="shared" si="14"/>
        <v>4068</v>
      </c>
      <c r="R195" s="27"/>
      <c r="S195" s="26">
        <f t="shared" si="17"/>
        <v>133001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11</v>
      </c>
      <c r="P196" s="25"/>
      <c r="Q196" s="26">
        <f t="shared" si="14"/>
        <v>4068</v>
      </c>
      <c r="R196" s="27"/>
      <c r="S196" s="26">
        <f t="shared" si="17"/>
        <v>133001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11</v>
      </c>
      <c r="P197" s="25"/>
      <c r="Q197" s="26">
        <f t="shared" si="14"/>
        <v>4068</v>
      </c>
      <c r="R197" s="27"/>
      <c r="S197" s="26">
        <f t="shared" si="17"/>
        <v>133001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11</v>
      </c>
      <c r="P198" s="25"/>
      <c r="Q198" s="26">
        <f t="shared" si="14"/>
        <v>4068</v>
      </c>
      <c r="R198" s="27"/>
      <c r="S198" s="26">
        <f t="shared" si="17"/>
        <v>133001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11</v>
      </c>
      <c r="P199" s="25"/>
      <c r="Q199" s="26">
        <f t="shared" si="14"/>
        <v>4068</v>
      </c>
      <c r="R199" s="27"/>
      <c r="S199" s="26">
        <f t="shared" si="17"/>
        <v>133001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11</v>
      </c>
      <c r="P200" s="25"/>
      <c r="Q200" s="26">
        <f t="shared" si="14"/>
        <v>4068</v>
      </c>
      <c r="R200" s="27"/>
      <c r="S200" s="26">
        <f t="shared" si="17"/>
        <v>133001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11</v>
      </c>
      <c r="P201" s="25"/>
      <c r="Q201" s="26">
        <f t="shared" si="14"/>
        <v>4068</v>
      </c>
      <c r="R201" s="27"/>
      <c r="S201" s="26">
        <f t="shared" si="17"/>
        <v>133001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11</v>
      </c>
      <c r="P202" s="25"/>
      <c r="Q202" s="26">
        <f t="shared" si="14"/>
        <v>4068</v>
      </c>
      <c r="R202" s="27"/>
      <c r="S202" s="26">
        <f t="shared" si="17"/>
        <v>133001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11</v>
      </c>
      <c r="P203" s="25"/>
      <c r="Q203" s="26">
        <f t="shared" si="14"/>
        <v>4068</v>
      </c>
      <c r="R203" s="27"/>
      <c r="S203" s="26">
        <f t="shared" si="17"/>
        <v>133001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11</v>
      </c>
      <c r="P204" s="25"/>
      <c r="Q204" s="26">
        <f t="shared" si="14"/>
        <v>4068</v>
      </c>
      <c r="R204" s="27"/>
      <c r="S204" s="26">
        <f t="shared" si="17"/>
        <v>133001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11</v>
      </c>
      <c r="P205" s="25"/>
      <c r="Q205" s="26">
        <f t="shared" si="14"/>
        <v>4068</v>
      </c>
      <c r="R205" s="27"/>
      <c r="S205" s="26">
        <f t="shared" si="17"/>
        <v>133001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11</v>
      </c>
      <c r="P206" s="25"/>
      <c r="Q206" s="26">
        <f t="shared" si="14"/>
        <v>4068</v>
      </c>
      <c r="R206" s="27"/>
      <c r="S206" s="26">
        <f t="shared" si="17"/>
        <v>133001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11</v>
      </c>
      <c r="P207" s="25"/>
      <c r="Q207" s="26">
        <f t="shared" si="14"/>
        <v>4068</v>
      </c>
      <c r="R207" s="27"/>
      <c r="S207" s="26">
        <f t="shared" si="17"/>
        <v>133001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11</v>
      </c>
      <c r="P208" s="25"/>
      <c r="Q208" s="26">
        <f t="shared" si="14"/>
        <v>4068</v>
      </c>
      <c r="R208" s="27"/>
      <c r="S208" s="26">
        <f t="shared" si="17"/>
        <v>133001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11</v>
      </c>
      <c r="P209" s="25"/>
      <c r="Q209" s="26">
        <f t="shared" si="14"/>
        <v>4068</v>
      </c>
      <c r="R209" s="27"/>
      <c r="S209" s="26">
        <f t="shared" si="17"/>
        <v>133001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11</v>
      </c>
      <c r="P210" s="25"/>
      <c r="Q210" s="26">
        <f t="shared" ref="Q210:Q215" si="19">+P210+Q209</f>
        <v>4068</v>
      </c>
      <c r="R210" s="27"/>
      <c r="S210" s="26">
        <f t="shared" si="17"/>
        <v>133001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11</v>
      </c>
      <c r="P211" s="25"/>
      <c r="Q211" s="26">
        <f t="shared" si="19"/>
        <v>4068</v>
      </c>
      <c r="R211" s="27"/>
      <c r="S211" s="26">
        <f t="shared" si="17"/>
        <v>133001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11</v>
      </c>
      <c r="P212" s="25"/>
      <c r="Q212" s="26">
        <f t="shared" si="19"/>
        <v>4068</v>
      </c>
      <c r="R212" s="27"/>
      <c r="S212" s="26">
        <f>+R212+S211</f>
        <v>133001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11</v>
      </c>
      <c r="P213" s="25"/>
      <c r="Q213" s="26">
        <f t="shared" si="19"/>
        <v>4068</v>
      </c>
      <c r="R213" s="27"/>
      <c r="S213" s="26">
        <f>+R213+S212</f>
        <v>133001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11</v>
      </c>
      <c r="P214" s="25"/>
      <c r="Q214" s="26">
        <f t="shared" si="19"/>
        <v>4068</v>
      </c>
      <c r="R214" s="27"/>
      <c r="S214" s="26">
        <f>+R214+S213</f>
        <v>133001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11</v>
      </c>
      <c r="P215" s="70"/>
      <c r="Q215" s="71">
        <f t="shared" si="19"/>
        <v>4068</v>
      </c>
      <c r="R215" s="72"/>
      <c r="S215" s="71">
        <f>+R215+S214</f>
        <v>133001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16</v>
      </c>
      <c r="O216" s="84">
        <f>+O215</f>
        <v>11</v>
      </c>
      <c r="P216" s="83">
        <f>SUM(P16:P215)</f>
        <v>13147</v>
      </c>
      <c r="Q216" s="84">
        <f>+Q215</f>
        <v>4068</v>
      </c>
      <c r="R216" s="85">
        <f>SUM(R16:R215)</f>
        <v>3071495</v>
      </c>
      <c r="S216" s="81">
        <f>+S215</f>
        <v>133001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-5</v>
      </c>
      <c r="P217" s="17"/>
      <c r="Q217" s="34">
        <f>+Q216-P216</f>
        <v>-9079</v>
      </c>
      <c r="R217" s="17"/>
      <c r="S217" s="34">
        <f>+S216-R216</f>
        <v>-2938494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12" zoomScale="88" zoomScaleNormal="88" workbookViewId="0">
      <selection activeCell="R18" sqref="R18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72</v>
      </c>
      <c r="J2" s="163"/>
      <c r="K2" s="161" t="s">
        <v>100</v>
      </c>
      <c r="L2" s="161"/>
      <c r="M2" s="161"/>
      <c r="N2" s="161"/>
      <c r="O2" s="6"/>
      <c r="P2" s="6"/>
      <c r="Q2" s="6"/>
      <c r="R2" s="159" t="s">
        <v>87</v>
      </c>
      <c r="S2" s="160"/>
      <c r="T2" s="128" t="s">
        <v>102</v>
      </c>
      <c r="U2" s="6"/>
    </row>
    <row r="3" spans="1:21" ht="13.5" customHeight="1" x14ac:dyDescent="0.25">
      <c r="G3" s="6"/>
      <c r="H3" s="6"/>
      <c r="I3" s="127"/>
      <c r="J3" s="6"/>
      <c r="K3" s="164" t="s">
        <v>85</v>
      </c>
      <c r="L3" s="164"/>
      <c r="M3" s="164"/>
      <c r="N3" s="164"/>
      <c r="O3" s="6"/>
      <c r="P3" s="6"/>
      <c r="Q3" s="6"/>
      <c r="R3" s="131"/>
      <c r="S3" s="131"/>
      <c r="T3" s="129" t="s">
        <v>85</v>
      </c>
      <c r="U3" s="6"/>
    </row>
    <row r="4" spans="1:21" ht="18.75" customHeight="1" x14ac:dyDescent="0.25">
      <c r="G4" s="6"/>
      <c r="H4" s="6"/>
      <c r="I4" s="162" t="s">
        <v>83</v>
      </c>
      <c r="J4" s="163"/>
      <c r="K4" s="161"/>
      <c r="L4" s="161"/>
      <c r="M4" s="161"/>
      <c r="N4" s="161"/>
      <c r="O4" s="6"/>
      <c r="P4" s="6"/>
      <c r="Q4" s="6"/>
      <c r="R4" s="133" t="s">
        <v>83</v>
      </c>
      <c r="S4" s="134"/>
      <c r="T4" s="132"/>
      <c r="U4" s="6"/>
    </row>
    <row r="5" spans="1:21" ht="18.75" customHeight="1" x14ac:dyDescent="0.25">
      <c r="G5" s="6"/>
      <c r="H5" s="6"/>
      <c r="I5" s="162" t="s">
        <v>73</v>
      </c>
      <c r="J5" s="163"/>
      <c r="K5" s="161" t="s">
        <v>101</v>
      </c>
      <c r="L5" s="161"/>
      <c r="M5" s="161"/>
      <c r="N5" s="161"/>
      <c r="O5" s="6"/>
      <c r="P5" s="6"/>
      <c r="Q5" s="6"/>
      <c r="R5" s="159" t="s">
        <v>73</v>
      </c>
      <c r="S5" s="160"/>
      <c r="T5" s="128" t="s">
        <v>103</v>
      </c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8" t="s">
        <v>31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 x14ac:dyDescent="0.25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1" t="s">
        <v>82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 x14ac:dyDescent="0.3">
      <c r="G10" s="6"/>
      <c r="H10" s="66"/>
      <c r="I10" s="4"/>
      <c r="J10" s="212" t="s">
        <v>54</v>
      </c>
      <c r="K10" s="213"/>
      <c r="L10" s="214"/>
      <c r="M10" s="4"/>
      <c r="N10" s="215">
        <v>2023</v>
      </c>
      <c r="O10" s="216"/>
      <c r="P10" s="216"/>
      <c r="Q10" s="216"/>
      <c r="R10" s="217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0">
        <v>5401</v>
      </c>
      <c r="J12" s="201"/>
      <c r="K12" s="202"/>
      <c r="L12" s="1" t="s">
        <v>28</v>
      </c>
      <c r="M12" s="203" t="s">
        <v>104</v>
      </c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 x14ac:dyDescent="0.25">
      <c r="G13" s="6"/>
      <c r="H13" s="169"/>
      <c r="I13" s="170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06" t="s">
        <v>32</v>
      </c>
      <c r="J15" s="207"/>
      <c r="K15" s="207"/>
      <c r="L15" s="207"/>
      <c r="M15" s="208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09" t="s">
        <v>30</v>
      </c>
      <c r="J16" s="210"/>
      <c r="K16" s="210"/>
      <c r="L16" s="210"/>
      <c r="M16" s="211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81" t="s">
        <v>104</v>
      </c>
      <c r="J17" s="182"/>
      <c r="K17" s="182"/>
      <c r="L17" s="182"/>
      <c r="M17" s="183"/>
      <c r="N17" s="22">
        <v>3</v>
      </c>
      <c r="O17" s="23"/>
      <c r="P17" s="22">
        <v>297</v>
      </c>
      <c r="Q17" s="23"/>
      <c r="R17" s="24">
        <v>72438</v>
      </c>
      <c r="S17" s="23"/>
      <c r="T17" s="28" t="s">
        <v>108</v>
      </c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65" t="s">
        <v>105</v>
      </c>
      <c r="J18" s="166"/>
      <c r="K18" s="166"/>
      <c r="L18" s="166"/>
      <c r="M18" s="167"/>
      <c r="N18" s="25">
        <v>8</v>
      </c>
      <c r="O18" s="26">
        <f t="shared" ref="O18:O81" si="0">+N18+O17</f>
        <v>8</v>
      </c>
      <c r="P18" s="25">
        <v>15990</v>
      </c>
      <c r="Q18" s="26">
        <f>+P18+Q17</f>
        <v>15990</v>
      </c>
      <c r="R18" s="27">
        <v>364125</v>
      </c>
      <c r="S18" s="26">
        <f t="shared" ref="S18:S81" si="1">+R18+S17</f>
        <v>364125</v>
      </c>
      <c r="T18" s="29" t="s">
        <v>108</v>
      </c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65" t="s">
        <v>107</v>
      </c>
      <c r="J19" s="166"/>
      <c r="K19" s="166"/>
      <c r="L19" s="166"/>
      <c r="M19" s="167"/>
      <c r="N19" s="25">
        <v>1</v>
      </c>
      <c r="O19" s="26">
        <f t="shared" si="0"/>
        <v>9</v>
      </c>
      <c r="P19" s="25">
        <v>387</v>
      </c>
      <c r="Q19" s="26">
        <f t="shared" ref="Q19:Q82" si="3">+P19+Q18</f>
        <v>16377</v>
      </c>
      <c r="R19" s="27">
        <v>7615</v>
      </c>
      <c r="S19" s="26">
        <f t="shared" si="1"/>
        <v>371740</v>
      </c>
      <c r="T19" s="29" t="s">
        <v>108</v>
      </c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9</v>
      </c>
      <c r="P20" s="25"/>
      <c r="Q20" s="26">
        <f t="shared" si="3"/>
        <v>16377</v>
      </c>
      <c r="R20" s="27"/>
      <c r="S20" s="26">
        <f t="shared" si="1"/>
        <v>371740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9</v>
      </c>
      <c r="P21" s="25"/>
      <c r="Q21" s="26">
        <f t="shared" si="3"/>
        <v>16377</v>
      </c>
      <c r="R21" s="27"/>
      <c r="S21" s="26">
        <f t="shared" si="1"/>
        <v>371740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9</v>
      </c>
      <c r="P22" s="25"/>
      <c r="Q22" s="26">
        <f t="shared" si="3"/>
        <v>16377</v>
      </c>
      <c r="R22" s="27"/>
      <c r="S22" s="26">
        <f t="shared" si="1"/>
        <v>371740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9</v>
      </c>
      <c r="P23" s="25"/>
      <c r="Q23" s="26">
        <f t="shared" si="3"/>
        <v>16377</v>
      </c>
      <c r="R23" s="27"/>
      <c r="S23" s="26">
        <f t="shared" si="1"/>
        <v>371740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9</v>
      </c>
      <c r="P24" s="25"/>
      <c r="Q24" s="26">
        <f t="shared" si="3"/>
        <v>16377</v>
      </c>
      <c r="R24" s="27"/>
      <c r="S24" s="26">
        <f t="shared" si="1"/>
        <v>371740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9</v>
      </c>
      <c r="P25" s="25"/>
      <c r="Q25" s="26">
        <f t="shared" si="3"/>
        <v>16377</v>
      </c>
      <c r="R25" s="27"/>
      <c r="S25" s="26">
        <f t="shared" si="1"/>
        <v>371740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9</v>
      </c>
      <c r="P26" s="25"/>
      <c r="Q26" s="26">
        <f t="shared" si="3"/>
        <v>16377</v>
      </c>
      <c r="R26" s="27"/>
      <c r="S26" s="26">
        <f t="shared" si="1"/>
        <v>371740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9</v>
      </c>
      <c r="P27" s="25"/>
      <c r="Q27" s="26">
        <f t="shared" si="3"/>
        <v>16377</v>
      </c>
      <c r="R27" s="27"/>
      <c r="S27" s="26">
        <f t="shared" si="1"/>
        <v>371740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9</v>
      </c>
      <c r="P28" s="25"/>
      <c r="Q28" s="26">
        <f t="shared" si="3"/>
        <v>16377</v>
      </c>
      <c r="R28" s="27"/>
      <c r="S28" s="26">
        <f t="shared" si="1"/>
        <v>371740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9</v>
      </c>
      <c r="P29" s="25"/>
      <c r="Q29" s="26">
        <f t="shared" si="3"/>
        <v>16377</v>
      </c>
      <c r="R29" s="27"/>
      <c r="S29" s="26">
        <f t="shared" si="1"/>
        <v>371740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9</v>
      </c>
      <c r="P30" s="25"/>
      <c r="Q30" s="26">
        <f t="shared" si="3"/>
        <v>16377</v>
      </c>
      <c r="R30" s="27"/>
      <c r="S30" s="26">
        <f t="shared" si="1"/>
        <v>371740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9</v>
      </c>
      <c r="P31" s="25"/>
      <c r="Q31" s="26">
        <f t="shared" si="3"/>
        <v>16377</v>
      </c>
      <c r="R31" s="27"/>
      <c r="S31" s="26">
        <f t="shared" si="1"/>
        <v>371740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9</v>
      </c>
      <c r="P32" s="25"/>
      <c r="Q32" s="26">
        <f t="shared" si="3"/>
        <v>16377</v>
      </c>
      <c r="R32" s="27"/>
      <c r="S32" s="26">
        <f t="shared" si="1"/>
        <v>371740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9</v>
      </c>
      <c r="P33" s="25"/>
      <c r="Q33" s="26">
        <f t="shared" si="3"/>
        <v>16377</v>
      </c>
      <c r="R33" s="27"/>
      <c r="S33" s="26">
        <f t="shared" si="1"/>
        <v>371740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9</v>
      </c>
      <c r="P34" s="25"/>
      <c r="Q34" s="26">
        <f t="shared" si="3"/>
        <v>16377</v>
      </c>
      <c r="R34" s="27"/>
      <c r="S34" s="26">
        <f t="shared" si="1"/>
        <v>371740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9</v>
      </c>
      <c r="P35" s="25"/>
      <c r="Q35" s="26">
        <f t="shared" si="3"/>
        <v>16377</v>
      </c>
      <c r="R35" s="27"/>
      <c r="S35" s="26">
        <f t="shared" si="1"/>
        <v>371740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9</v>
      </c>
      <c r="P36" s="25"/>
      <c r="Q36" s="26">
        <f t="shared" si="3"/>
        <v>16377</v>
      </c>
      <c r="R36" s="27"/>
      <c r="S36" s="26">
        <f t="shared" si="1"/>
        <v>371740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9</v>
      </c>
      <c r="P37" s="25"/>
      <c r="Q37" s="26">
        <f t="shared" si="3"/>
        <v>16377</v>
      </c>
      <c r="R37" s="27"/>
      <c r="S37" s="26">
        <f t="shared" si="1"/>
        <v>371740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9</v>
      </c>
      <c r="P38" s="25"/>
      <c r="Q38" s="26">
        <f t="shared" si="3"/>
        <v>16377</v>
      </c>
      <c r="R38" s="27"/>
      <c r="S38" s="26">
        <f t="shared" si="1"/>
        <v>371740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9</v>
      </c>
      <c r="P39" s="25"/>
      <c r="Q39" s="26">
        <f t="shared" si="3"/>
        <v>16377</v>
      </c>
      <c r="R39" s="27"/>
      <c r="S39" s="26">
        <f t="shared" si="1"/>
        <v>371740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9</v>
      </c>
      <c r="P40" s="25"/>
      <c r="Q40" s="26">
        <f t="shared" si="3"/>
        <v>16377</v>
      </c>
      <c r="R40" s="27"/>
      <c r="S40" s="26">
        <f t="shared" si="1"/>
        <v>371740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9</v>
      </c>
      <c r="P41" s="25"/>
      <c r="Q41" s="26">
        <f t="shared" si="3"/>
        <v>16377</v>
      </c>
      <c r="R41" s="27"/>
      <c r="S41" s="26">
        <f t="shared" si="1"/>
        <v>371740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9</v>
      </c>
      <c r="P42" s="25"/>
      <c r="Q42" s="26">
        <f t="shared" si="3"/>
        <v>16377</v>
      </c>
      <c r="R42" s="27"/>
      <c r="S42" s="26">
        <f t="shared" si="1"/>
        <v>371740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9</v>
      </c>
      <c r="P43" s="25"/>
      <c r="Q43" s="26">
        <f t="shared" si="3"/>
        <v>16377</v>
      </c>
      <c r="R43" s="27"/>
      <c r="S43" s="26">
        <f t="shared" si="1"/>
        <v>371740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9</v>
      </c>
      <c r="P44" s="25"/>
      <c r="Q44" s="26">
        <f t="shared" si="3"/>
        <v>16377</v>
      </c>
      <c r="R44" s="27"/>
      <c r="S44" s="26">
        <f t="shared" si="1"/>
        <v>371740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9</v>
      </c>
      <c r="P45" s="25"/>
      <c r="Q45" s="26">
        <f t="shared" si="3"/>
        <v>16377</v>
      </c>
      <c r="R45" s="27"/>
      <c r="S45" s="26">
        <f t="shared" si="1"/>
        <v>371740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9</v>
      </c>
      <c r="P46" s="25"/>
      <c r="Q46" s="26">
        <f t="shared" si="3"/>
        <v>16377</v>
      </c>
      <c r="R46" s="27"/>
      <c r="S46" s="26">
        <f t="shared" si="1"/>
        <v>371740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9</v>
      </c>
      <c r="P47" s="25"/>
      <c r="Q47" s="26">
        <f t="shared" si="3"/>
        <v>16377</v>
      </c>
      <c r="R47" s="27"/>
      <c r="S47" s="26">
        <f t="shared" si="1"/>
        <v>371740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9</v>
      </c>
      <c r="P48" s="25"/>
      <c r="Q48" s="26">
        <f t="shared" si="3"/>
        <v>16377</v>
      </c>
      <c r="R48" s="27"/>
      <c r="S48" s="26">
        <f t="shared" si="1"/>
        <v>371740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9</v>
      </c>
      <c r="P49" s="25"/>
      <c r="Q49" s="26">
        <f t="shared" si="3"/>
        <v>16377</v>
      </c>
      <c r="R49" s="27"/>
      <c r="S49" s="26">
        <f t="shared" si="1"/>
        <v>371740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9</v>
      </c>
      <c r="P50" s="25"/>
      <c r="Q50" s="26">
        <f t="shared" si="3"/>
        <v>16377</v>
      </c>
      <c r="R50" s="27"/>
      <c r="S50" s="26">
        <f t="shared" si="1"/>
        <v>371740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9</v>
      </c>
      <c r="P51" s="25"/>
      <c r="Q51" s="26">
        <f t="shared" si="3"/>
        <v>16377</v>
      </c>
      <c r="R51" s="27"/>
      <c r="S51" s="26">
        <f t="shared" si="1"/>
        <v>371740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9</v>
      </c>
      <c r="P52" s="25"/>
      <c r="Q52" s="26">
        <f t="shared" si="3"/>
        <v>16377</v>
      </c>
      <c r="R52" s="27"/>
      <c r="S52" s="26">
        <f t="shared" si="1"/>
        <v>371740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9</v>
      </c>
      <c r="P53" s="25"/>
      <c r="Q53" s="26">
        <f t="shared" si="3"/>
        <v>16377</v>
      </c>
      <c r="R53" s="27"/>
      <c r="S53" s="26">
        <f t="shared" si="1"/>
        <v>371740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9</v>
      </c>
      <c r="P54" s="25"/>
      <c r="Q54" s="26">
        <f t="shared" si="3"/>
        <v>16377</v>
      </c>
      <c r="R54" s="27"/>
      <c r="S54" s="26">
        <f t="shared" si="1"/>
        <v>371740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9</v>
      </c>
      <c r="P55" s="25"/>
      <c r="Q55" s="26">
        <f t="shared" si="3"/>
        <v>16377</v>
      </c>
      <c r="R55" s="27"/>
      <c r="S55" s="26">
        <f t="shared" si="1"/>
        <v>371740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9</v>
      </c>
      <c r="P56" s="25"/>
      <c r="Q56" s="26">
        <f t="shared" si="3"/>
        <v>16377</v>
      </c>
      <c r="R56" s="27"/>
      <c r="S56" s="26">
        <f t="shared" si="1"/>
        <v>371740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9</v>
      </c>
      <c r="P57" s="25"/>
      <c r="Q57" s="26">
        <f t="shared" si="3"/>
        <v>16377</v>
      </c>
      <c r="R57" s="27"/>
      <c r="S57" s="26">
        <f t="shared" si="1"/>
        <v>371740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9</v>
      </c>
      <c r="P58" s="25"/>
      <c r="Q58" s="26">
        <f t="shared" si="3"/>
        <v>16377</v>
      </c>
      <c r="R58" s="27"/>
      <c r="S58" s="26">
        <f t="shared" si="1"/>
        <v>371740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9</v>
      </c>
      <c r="P59" s="25"/>
      <c r="Q59" s="26">
        <f t="shared" si="3"/>
        <v>16377</v>
      </c>
      <c r="R59" s="27"/>
      <c r="S59" s="26">
        <f t="shared" si="1"/>
        <v>371740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9</v>
      </c>
      <c r="P60" s="25"/>
      <c r="Q60" s="26">
        <f t="shared" si="3"/>
        <v>16377</v>
      </c>
      <c r="R60" s="27"/>
      <c r="S60" s="26">
        <f t="shared" si="1"/>
        <v>371740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9</v>
      </c>
      <c r="P61" s="25"/>
      <c r="Q61" s="26">
        <f t="shared" si="3"/>
        <v>16377</v>
      </c>
      <c r="R61" s="27"/>
      <c r="S61" s="26">
        <f t="shared" si="1"/>
        <v>371740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9</v>
      </c>
      <c r="P62" s="25"/>
      <c r="Q62" s="26">
        <f t="shared" si="3"/>
        <v>16377</v>
      </c>
      <c r="R62" s="27"/>
      <c r="S62" s="26">
        <f t="shared" si="1"/>
        <v>371740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9</v>
      </c>
      <c r="P63" s="25"/>
      <c r="Q63" s="26">
        <f t="shared" si="3"/>
        <v>16377</v>
      </c>
      <c r="R63" s="27"/>
      <c r="S63" s="26">
        <f t="shared" si="1"/>
        <v>371740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9</v>
      </c>
      <c r="P64" s="25"/>
      <c r="Q64" s="26">
        <f t="shared" si="3"/>
        <v>16377</v>
      </c>
      <c r="R64" s="27"/>
      <c r="S64" s="26">
        <f t="shared" si="1"/>
        <v>371740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9</v>
      </c>
      <c r="P65" s="25"/>
      <c r="Q65" s="26">
        <f t="shared" si="3"/>
        <v>16377</v>
      </c>
      <c r="R65" s="27"/>
      <c r="S65" s="26">
        <f t="shared" si="1"/>
        <v>371740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9</v>
      </c>
      <c r="P66" s="25"/>
      <c r="Q66" s="26">
        <f t="shared" si="3"/>
        <v>16377</v>
      </c>
      <c r="R66" s="27"/>
      <c r="S66" s="26">
        <f t="shared" si="1"/>
        <v>371740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9</v>
      </c>
      <c r="P67" s="25"/>
      <c r="Q67" s="26">
        <f t="shared" si="3"/>
        <v>16377</v>
      </c>
      <c r="R67" s="27"/>
      <c r="S67" s="26">
        <f t="shared" si="1"/>
        <v>371740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9</v>
      </c>
      <c r="P68" s="25"/>
      <c r="Q68" s="26">
        <f t="shared" si="3"/>
        <v>16377</v>
      </c>
      <c r="R68" s="27"/>
      <c r="S68" s="26">
        <f t="shared" si="1"/>
        <v>371740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9</v>
      </c>
      <c r="P69" s="25"/>
      <c r="Q69" s="26">
        <f t="shared" si="3"/>
        <v>16377</v>
      </c>
      <c r="R69" s="27"/>
      <c r="S69" s="26">
        <f t="shared" si="1"/>
        <v>371740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9</v>
      </c>
      <c r="P70" s="25"/>
      <c r="Q70" s="26">
        <f t="shared" si="3"/>
        <v>16377</v>
      </c>
      <c r="R70" s="27"/>
      <c r="S70" s="26">
        <f t="shared" si="1"/>
        <v>371740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9</v>
      </c>
      <c r="P71" s="25"/>
      <c r="Q71" s="26">
        <f t="shared" si="3"/>
        <v>16377</v>
      </c>
      <c r="R71" s="27"/>
      <c r="S71" s="26">
        <f t="shared" si="1"/>
        <v>371740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9</v>
      </c>
      <c r="P72" s="25"/>
      <c r="Q72" s="26">
        <f t="shared" si="3"/>
        <v>16377</v>
      </c>
      <c r="R72" s="27"/>
      <c r="S72" s="26">
        <f t="shared" si="1"/>
        <v>371740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9</v>
      </c>
      <c r="P73" s="25"/>
      <c r="Q73" s="26">
        <f t="shared" si="3"/>
        <v>16377</v>
      </c>
      <c r="R73" s="27"/>
      <c r="S73" s="26">
        <f t="shared" si="1"/>
        <v>371740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9</v>
      </c>
      <c r="P74" s="25"/>
      <c r="Q74" s="26">
        <f t="shared" si="3"/>
        <v>16377</v>
      </c>
      <c r="R74" s="27"/>
      <c r="S74" s="26">
        <f t="shared" si="1"/>
        <v>371740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9</v>
      </c>
      <c r="P75" s="25"/>
      <c r="Q75" s="26">
        <f t="shared" si="3"/>
        <v>16377</v>
      </c>
      <c r="R75" s="27"/>
      <c r="S75" s="26">
        <f t="shared" si="1"/>
        <v>371740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9</v>
      </c>
      <c r="P76" s="25"/>
      <c r="Q76" s="26">
        <f t="shared" si="3"/>
        <v>16377</v>
      </c>
      <c r="R76" s="27"/>
      <c r="S76" s="26">
        <f t="shared" si="1"/>
        <v>371740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9</v>
      </c>
      <c r="P77" s="25"/>
      <c r="Q77" s="26">
        <f t="shared" si="3"/>
        <v>16377</v>
      </c>
      <c r="R77" s="27"/>
      <c r="S77" s="26">
        <f t="shared" si="1"/>
        <v>371740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9</v>
      </c>
      <c r="P78" s="25"/>
      <c r="Q78" s="26">
        <f t="shared" si="3"/>
        <v>16377</v>
      </c>
      <c r="R78" s="27"/>
      <c r="S78" s="26">
        <f t="shared" si="1"/>
        <v>371740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9</v>
      </c>
      <c r="P79" s="25"/>
      <c r="Q79" s="26">
        <f t="shared" si="3"/>
        <v>16377</v>
      </c>
      <c r="R79" s="27"/>
      <c r="S79" s="26">
        <f t="shared" si="1"/>
        <v>371740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9</v>
      </c>
      <c r="P80" s="25"/>
      <c r="Q80" s="26">
        <f t="shared" si="3"/>
        <v>16377</v>
      </c>
      <c r="R80" s="27"/>
      <c r="S80" s="26">
        <f t="shared" si="1"/>
        <v>371740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9</v>
      </c>
      <c r="P81" s="25"/>
      <c r="Q81" s="26">
        <f t="shared" si="3"/>
        <v>16377</v>
      </c>
      <c r="R81" s="27"/>
      <c r="S81" s="26">
        <f t="shared" si="1"/>
        <v>371740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9</v>
      </c>
      <c r="P82" s="25"/>
      <c r="Q82" s="26">
        <f t="shared" si="3"/>
        <v>16377</v>
      </c>
      <c r="R82" s="27"/>
      <c r="S82" s="26">
        <f t="shared" ref="S82:S113" si="5">+R82+S81</f>
        <v>371740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9</v>
      </c>
      <c r="P83" s="25"/>
      <c r="Q83" s="26">
        <f t="shared" ref="Q83:Q146" si="7">+P83+Q82</f>
        <v>16377</v>
      </c>
      <c r="R83" s="27"/>
      <c r="S83" s="26">
        <f t="shared" si="5"/>
        <v>371740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9</v>
      </c>
      <c r="P84" s="25"/>
      <c r="Q84" s="26">
        <f t="shared" si="7"/>
        <v>16377</v>
      </c>
      <c r="R84" s="27"/>
      <c r="S84" s="26">
        <f t="shared" si="5"/>
        <v>371740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9</v>
      </c>
      <c r="P85" s="25"/>
      <c r="Q85" s="26">
        <f t="shared" si="7"/>
        <v>16377</v>
      </c>
      <c r="R85" s="27"/>
      <c r="S85" s="26">
        <f t="shared" si="5"/>
        <v>371740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9</v>
      </c>
      <c r="P86" s="25"/>
      <c r="Q86" s="26">
        <f t="shared" si="7"/>
        <v>16377</v>
      </c>
      <c r="R86" s="27"/>
      <c r="S86" s="26">
        <f t="shared" si="5"/>
        <v>371740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9</v>
      </c>
      <c r="P87" s="25"/>
      <c r="Q87" s="26">
        <f t="shared" si="7"/>
        <v>16377</v>
      </c>
      <c r="R87" s="27"/>
      <c r="S87" s="26">
        <f t="shared" si="5"/>
        <v>371740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9</v>
      </c>
      <c r="P88" s="25"/>
      <c r="Q88" s="26">
        <f t="shared" si="7"/>
        <v>16377</v>
      </c>
      <c r="R88" s="27"/>
      <c r="S88" s="26">
        <f t="shared" si="5"/>
        <v>371740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9</v>
      </c>
      <c r="P89" s="25"/>
      <c r="Q89" s="26">
        <f t="shared" si="7"/>
        <v>16377</v>
      </c>
      <c r="R89" s="27"/>
      <c r="S89" s="26">
        <f t="shared" si="5"/>
        <v>371740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9</v>
      </c>
      <c r="P90" s="25"/>
      <c r="Q90" s="26">
        <f t="shared" si="7"/>
        <v>16377</v>
      </c>
      <c r="R90" s="27"/>
      <c r="S90" s="26">
        <f t="shared" si="5"/>
        <v>371740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9</v>
      </c>
      <c r="P91" s="25"/>
      <c r="Q91" s="26">
        <f t="shared" si="7"/>
        <v>16377</v>
      </c>
      <c r="R91" s="27"/>
      <c r="S91" s="26">
        <f t="shared" si="5"/>
        <v>371740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9</v>
      </c>
      <c r="P92" s="25"/>
      <c r="Q92" s="26">
        <f t="shared" si="7"/>
        <v>16377</v>
      </c>
      <c r="R92" s="27"/>
      <c r="S92" s="26">
        <f t="shared" si="5"/>
        <v>371740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9</v>
      </c>
      <c r="P93" s="25"/>
      <c r="Q93" s="26">
        <f t="shared" si="7"/>
        <v>16377</v>
      </c>
      <c r="R93" s="27"/>
      <c r="S93" s="26">
        <f t="shared" si="5"/>
        <v>371740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9</v>
      </c>
      <c r="P94" s="25"/>
      <c r="Q94" s="26">
        <f t="shared" si="7"/>
        <v>16377</v>
      </c>
      <c r="R94" s="27"/>
      <c r="S94" s="26">
        <f t="shared" si="5"/>
        <v>371740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9</v>
      </c>
      <c r="P95" s="25"/>
      <c r="Q95" s="26">
        <f t="shared" si="7"/>
        <v>16377</v>
      </c>
      <c r="R95" s="27"/>
      <c r="S95" s="26">
        <f t="shared" si="5"/>
        <v>371740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9</v>
      </c>
      <c r="P96" s="25"/>
      <c r="Q96" s="26">
        <f t="shared" si="7"/>
        <v>16377</v>
      </c>
      <c r="R96" s="27"/>
      <c r="S96" s="26">
        <f t="shared" si="5"/>
        <v>371740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9</v>
      </c>
      <c r="P97" s="25"/>
      <c r="Q97" s="26">
        <f t="shared" si="7"/>
        <v>16377</v>
      </c>
      <c r="R97" s="27"/>
      <c r="S97" s="26">
        <f t="shared" si="5"/>
        <v>371740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9</v>
      </c>
      <c r="P98" s="25"/>
      <c r="Q98" s="26">
        <f t="shared" si="7"/>
        <v>16377</v>
      </c>
      <c r="R98" s="27"/>
      <c r="S98" s="26">
        <f t="shared" si="5"/>
        <v>371740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9</v>
      </c>
      <c r="P99" s="25"/>
      <c r="Q99" s="26">
        <f t="shared" si="7"/>
        <v>16377</v>
      </c>
      <c r="R99" s="27"/>
      <c r="S99" s="26">
        <f t="shared" si="5"/>
        <v>371740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9</v>
      </c>
      <c r="P100" s="25"/>
      <c r="Q100" s="26">
        <f t="shared" si="7"/>
        <v>16377</v>
      </c>
      <c r="R100" s="27"/>
      <c r="S100" s="26">
        <f t="shared" si="5"/>
        <v>371740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9</v>
      </c>
      <c r="P101" s="25"/>
      <c r="Q101" s="26">
        <f t="shared" si="7"/>
        <v>16377</v>
      </c>
      <c r="R101" s="27"/>
      <c r="S101" s="26">
        <f t="shared" si="5"/>
        <v>371740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9</v>
      </c>
      <c r="P102" s="25"/>
      <c r="Q102" s="26">
        <f t="shared" si="7"/>
        <v>16377</v>
      </c>
      <c r="R102" s="27"/>
      <c r="S102" s="26">
        <f t="shared" si="5"/>
        <v>371740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9</v>
      </c>
      <c r="P103" s="25"/>
      <c r="Q103" s="26">
        <f t="shared" si="7"/>
        <v>16377</v>
      </c>
      <c r="R103" s="27"/>
      <c r="S103" s="26">
        <f t="shared" si="5"/>
        <v>371740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9</v>
      </c>
      <c r="P104" s="25"/>
      <c r="Q104" s="26">
        <f t="shared" si="7"/>
        <v>16377</v>
      </c>
      <c r="R104" s="27"/>
      <c r="S104" s="26">
        <f t="shared" si="5"/>
        <v>371740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9</v>
      </c>
      <c r="P105" s="25"/>
      <c r="Q105" s="26">
        <f t="shared" si="7"/>
        <v>16377</v>
      </c>
      <c r="R105" s="27"/>
      <c r="S105" s="26">
        <f t="shared" si="5"/>
        <v>371740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9</v>
      </c>
      <c r="P106" s="25"/>
      <c r="Q106" s="26">
        <f t="shared" si="7"/>
        <v>16377</v>
      </c>
      <c r="R106" s="27"/>
      <c r="S106" s="26">
        <f t="shared" si="5"/>
        <v>371740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9</v>
      </c>
      <c r="P107" s="25"/>
      <c r="Q107" s="26">
        <f t="shared" si="7"/>
        <v>16377</v>
      </c>
      <c r="R107" s="27"/>
      <c r="S107" s="26">
        <f t="shared" si="5"/>
        <v>371740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9</v>
      </c>
      <c r="P108" s="25"/>
      <c r="Q108" s="26">
        <f t="shared" si="7"/>
        <v>16377</v>
      </c>
      <c r="R108" s="27"/>
      <c r="S108" s="26">
        <f t="shared" si="5"/>
        <v>371740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9</v>
      </c>
      <c r="P109" s="25"/>
      <c r="Q109" s="26">
        <f t="shared" si="7"/>
        <v>16377</v>
      </c>
      <c r="R109" s="27"/>
      <c r="S109" s="26">
        <f t="shared" si="5"/>
        <v>371740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9</v>
      </c>
      <c r="P110" s="25"/>
      <c r="Q110" s="26">
        <f t="shared" si="7"/>
        <v>16377</v>
      </c>
      <c r="R110" s="27"/>
      <c r="S110" s="26">
        <f t="shared" si="5"/>
        <v>371740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9</v>
      </c>
      <c r="P111" s="25"/>
      <c r="Q111" s="26">
        <f t="shared" si="7"/>
        <v>16377</v>
      </c>
      <c r="R111" s="27"/>
      <c r="S111" s="26">
        <f t="shared" si="5"/>
        <v>371740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9</v>
      </c>
      <c r="P112" s="25"/>
      <c r="Q112" s="26">
        <f t="shared" si="7"/>
        <v>16377</v>
      </c>
      <c r="R112" s="27"/>
      <c r="S112" s="26">
        <f t="shared" si="5"/>
        <v>371740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9</v>
      </c>
      <c r="P113" s="25"/>
      <c r="Q113" s="26">
        <f t="shared" si="7"/>
        <v>16377</v>
      </c>
      <c r="R113" s="27"/>
      <c r="S113" s="26">
        <f t="shared" si="5"/>
        <v>371740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9</v>
      </c>
      <c r="P114" s="25"/>
      <c r="Q114" s="26">
        <f t="shared" si="7"/>
        <v>16377</v>
      </c>
      <c r="R114" s="27"/>
      <c r="S114" s="26">
        <f>+R114+S113</f>
        <v>371740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9</v>
      </c>
      <c r="P115" s="25"/>
      <c r="Q115" s="26">
        <f t="shared" si="7"/>
        <v>16377</v>
      </c>
      <c r="R115" s="27"/>
      <c r="S115" s="26">
        <f>+R115+S114</f>
        <v>371740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9</v>
      </c>
      <c r="P116" s="25"/>
      <c r="Q116" s="26">
        <f t="shared" si="7"/>
        <v>16377</v>
      </c>
      <c r="R116" s="27"/>
      <c r="S116" s="26">
        <f t="shared" ref="S116:S179" si="9">+R116+S115</f>
        <v>371740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9</v>
      </c>
      <c r="P117" s="25"/>
      <c r="Q117" s="26">
        <f t="shared" si="7"/>
        <v>16377</v>
      </c>
      <c r="R117" s="27"/>
      <c r="S117" s="26">
        <f t="shared" si="9"/>
        <v>371740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9</v>
      </c>
      <c r="P118" s="25"/>
      <c r="Q118" s="26">
        <f t="shared" si="7"/>
        <v>16377</v>
      </c>
      <c r="R118" s="27"/>
      <c r="S118" s="26">
        <f t="shared" si="9"/>
        <v>371740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9</v>
      </c>
      <c r="P119" s="25"/>
      <c r="Q119" s="26">
        <f t="shared" si="7"/>
        <v>16377</v>
      </c>
      <c r="R119" s="27"/>
      <c r="S119" s="26">
        <f t="shared" si="9"/>
        <v>371740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9</v>
      </c>
      <c r="P120" s="25"/>
      <c r="Q120" s="26">
        <f t="shared" si="7"/>
        <v>16377</v>
      </c>
      <c r="R120" s="27"/>
      <c r="S120" s="26">
        <f t="shared" si="9"/>
        <v>371740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9</v>
      </c>
      <c r="P121" s="25"/>
      <c r="Q121" s="26">
        <f t="shared" si="7"/>
        <v>16377</v>
      </c>
      <c r="R121" s="27"/>
      <c r="S121" s="26">
        <f t="shared" si="9"/>
        <v>371740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9</v>
      </c>
      <c r="P122" s="25"/>
      <c r="Q122" s="26">
        <f t="shared" si="7"/>
        <v>16377</v>
      </c>
      <c r="R122" s="27"/>
      <c r="S122" s="26">
        <f t="shared" si="9"/>
        <v>371740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9</v>
      </c>
      <c r="P123" s="25"/>
      <c r="Q123" s="26">
        <f t="shared" si="7"/>
        <v>16377</v>
      </c>
      <c r="R123" s="27"/>
      <c r="S123" s="26">
        <f t="shared" si="9"/>
        <v>371740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9</v>
      </c>
      <c r="P124" s="25"/>
      <c r="Q124" s="26">
        <f t="shared" si="7"/>
        <v>16377</v>
      </c>
      <c r="R124" s="27"/>
      <c r="S124" s="26">
        <f t="shared" si="9"/>
        <v>371740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9</v>
      </c>
      <c r="P125" s="25"/>
      <c r="Q125" s="26">
        <f t="shared" si="7"/>
        <v>16377</v>
      </c>
      <c r="R125" s="27"/>
      <c r="S125" s="26">
        <f t="shared" si="9"/>
        <v>371740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9</v>
      </c>
      <c r="P126" s="25"/>
      <c r="Q126" s="26">
        <f t="shared" si="7"/>
        <v>16377</v>
      </c>
      <c r="R126" s="27"/>
      <c r="S126" s="26">
        <f t="shared" si="9"/>
        <v>371740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9</v>
      </c>
      <c r="P127" s="25"/>
      <c r="Q127" s="26">
        <f t="shared" si="7"/>
        <v>16377</v>
      </c>
      <c r="R127" s="27"/>
      <c r="S127" s="26">
        <f t="shared" si="9"/>
        <v>371740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9</v>
      </c>
      <c r="P128" s="25"/>
      <c r="Q128" s="26">
        <f t="shared" si="7"/>
        <v>16377</v>
      </c>
      <c r="R128" s="27"/>
      <c r="S128" s="26">
        <f t="shared" si="9"/>
        <v>371740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9</v>
      </c>
      <c r="P129" s="25"/>
      <c r="Q129" s="26">
        <f t="shared" si="7"/>
        <v>16377</v>
      </c>
      <c r="R129" s="27"/>
      <c r="S129" s="26">
        <f t="shared" si="9"/>
        <v>371740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9</v>
      </c>
      <c r="P130" s="25"/>
      <c r="Q130" s="26">
        <f t="shared" si="7"/>
        <v>16377</v>
      </c>
      <c r="R130" s="27"/>
      <c r="S130" s="26">
        <f t="shared" si="9"/>
        <v>371740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9</v>
      </c>
      <c r="P131" s="25"/>
      <c r="Q131" s="26">
        <f t="shared" si="7"/>
        <v>16377</v>
      </c>
      <c r="R131" s="27"/>
      <c r="S131" s="26">
        <f t="shared" si="9"/>
        <v>371740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9</v>
      </c>
      <c r="P132" s="25"/>
      <c r="Q132" s="26">
        <f t="shared" si="7"/>
        <v>16377</v>
      </c>
      <c r="R132" s="27"/>
      <c r="S132" s="26">
        <f t="shared" si="9"/>
        <v>371740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9</v>
      </c>
      <c r="P133" s="25"/>
      <c r="Q133" s="26">
        <f t="shared" si="7"/>
        <v>16377</v>
      </c>
      <c r="R133" s="27"/>
      <c r="S133" s="26">
        <f t="shared" si="9"/>
        <v>371740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9</v>
      </c>
      <c r="P134" s="25"/>
      <c r="Q134" s="26">
        <f t="shared" si="7"/>
        <v>16377</v>
      </c>
      <c r="R134" s="27"/>
      <c r="S134" s="26">
        <f t="shared" si="9"/>
        <v>371740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9</v>
      </c>
      <c r="P135" s="25"/>
      <c r="Q135" s="26">
        <f t="shared" si="7"/>
        <v>16377</v>
      </c>
      <c r="R135" s="27"/>
      <c r="S135" s="26">
        <f t="shared" si="9"/>
        <v>371740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9</v>
      </c>
      <c r="P136" s="25"/>
      <c r="Q136" s="26">
        <f t="shared" si="7"/>
        <v>16377</v>
      </c>
      <c r="R136" s="27"/>
      <c r="S136" s="26">
        <f t="shared" si="9"/>
        <v>371740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9</v>
      </c>
      <c r="P137" s="25"/>
      <c r="Q137" s="26">
        <f t="shared" si="7"/>
        <v>16377</v>
      </c>
      <c r="R137" s="27"/>
      <c r="S137" s="26">
        <f t="shared" si="9"/>
        <v>371740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9</v>
      </c>
      <c r="P138" s="25"/>
      <c r="Q138" s="26">
        <f t="shared" si="7"/>
        <v>16377</v>
      </c>
      <c r="R138" s="27"/>
      <c r="S138" s="26">
        <f t="shared" si="9"/>
        <v>371740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9</v>
      </c>
      <c r="P139" s="25"/>
      <c r="Q139" s="26">
        <f t="shared" si="7"/>
        <v>16377</v>
      </c>
      <c r="R139" s="27"/>
      <c r="S139" s="26">
        <f t="shared" si="9"/>
        <v>371740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9</v>
      </c>
      <c r="P140" s="25"/>
      <c r="Q140" s="26">
        <f t="shared" si="7"/>
        <v>16377</v>
      </c>
      <c r="R140" s="27"/>
      <c r="S140" s="26">
        <f t="shared" si="9"/>
        <v>371740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9</v>
      </c>
      <c r="P141" s="25"/>
      <c r="Q141" s="26">
        <f t="shared" si="7"/>
        <v>16377</v>
      </c>
      <c r="R141" s="27"/>
      <c r="S141" s="26">
        <f t="shared" si="9"/>
        <v>371740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9</v>
      </c>
      <c r="P142" s="25"/>
      <c r="Q142" s="26">
        <f t="shared" si="7"/>
        <v>16377</v>
      </c>
      <c r="R142" s="27"/>
      <c r="S142" s="26">
        <f t="shared" si="9"/>
        <v>371740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9</v>
      </c>
      <c r="P143" s="25"/>
      <c r="Q143" s="26">
        <f t="shared" si="7"/>
        <v>16377</v>
      </c>
      <c r="R143" s="27"/>
      <c r="S143" s="26">
        <f t="shared" si="9"/>
        <v>371740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9</v>
      </c>
      <c r="P144" s="25"/>
      <c r="Q144" s="26">
        <f t="shared" si="7"/>
        <v>16377</v>
      </c>
      <c r="R144" s="27"/>
      <c r="S144" s="26">
        <f t="shared" si="9"/>
        <v>371740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9</v>
      </c>
      <c r="P145" s="25"/>
      <c r="Q145" s="26">
        <f t="shared" si="7"/>
        <v>16377</v>
      </c>
      <c r="R145" s="27"/>
      <c r="S145" s="26">
        <f t="shared" si="9"/>
        <v>371740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9</v>
      </c>
      <c r="P146" s="25"/>
      <c r="Q146" s="26">
        <f t="shared" si="7"/>
        <v>16377</v>
      </c>
      <c r="R146" s="27"/>
      <c r="S146" s="26">
        <f t="shared" si="9"/>
        <v>371740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9</v>
      </c>
      <c r="P147" s="25"/>
      <c r="Q147" s="26">
        <f t="shared" ref="Q147:Q210" si="11">+P147+Q146</f>
        <v>16377</v>
      </c>
      <c r="R147" s="27"/>
      <c r="S147" s="26">
        <f t="shared" si="9"/>
        <v>371740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9</v>
      </c>
      <c r="P148" s="25"/>
      <c r="Q148" s="26">
        <f t="shared" si="11"/>
        <v>16377</v>
      </c>
      <c r="R148" s="27"/>
      <c r="S148" s="26">
        <f t="shared" si="9"/>
        <v>371740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9</v>
      </c>
      <c r="P149" s="25"/>
      <c r="Q149" s="26">
        <f t="shared" si="11"/>
        <v>16377</v>
      </c>
      <c r="R149" s="27"/>
      <c r="S149" s="26">
        <f t="shared" si="9"/>
        <v>371740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9</v>
      </c>
      <c r="P150" s="25"/>
      <c r="Q150" s="26">
        <f t="shared" si="11"/>
        <v>16377</v>
      </c>
      <c r="R150" s="27"/>
      <c r="S150" s="26">
        <f t="shared" si="9"/>
        <v>371740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9</v>
      </c>
      <c r="P151" s="25"/>
      <c r="Q151" s="26">
        <f t="shared" si="11"/>
        <v>16377</v>
      </c>
      <c r="R151" s="27"/>
      <c r="S151" s="26">
        <f t="shared" si="9"/>
        <v>371740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9</v>
      </c>
      <c r="P152" s="25"/>
      <c r="Q152" s="26">
        <f t="shared" si="11"/>
        <v>16377</v>
      </c>
      <c r="R152" s="27"/>
      <c r="S152" s="26">
        <f t="shared" si="9"/>
        <v>371740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9</v>
      </c>
      <c r="P153" s="25"/>
      <c r="Q153" s="26">
        <f t="shared" si="11"/>
        <v>16377</v>
      </c>
      <c r="R153" s="27"/>
      <c r="S153" s="26">
        <f t="shared" si="9"/>
        <v>371740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9</v>
      </c>
      <c r="P154" s="25"/>
      <c r="Q154" s="26">
        <f t="shared" si="11"/>
        <v>16377</v>
      </c>
      <c r="R154" s="27"/>
      <c r="S154" s="26">
        <f t="shared" si="9"/>
        <v>371740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9</v>
      </c>
      <c r="P155" s="25"/>
      <c r="Q155" s="26">
        <f t="shared" si="11"/>
        <v>16377</v>
      </c>
      <c r="R155" s="27"/>
      <c r="S155" s="26">
        <f t="shared" si="9"/>
        <v>371740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9</v>
      </c>
      <c r="P156" s="25"/>
      <c r="Q156" s="26">
        <f t="shared" si="11"/>
        <v>16377</v>
      </c>
      <c r="R156" s="27"/>
      <c r="S156" s="26">
        <f t="shared" si="9"/>
        <v>371740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9</v>
      </c>
      <c r="P157" s="25"/>
      <c r="Q157" s="26">
        <f t="shared" si="11"/>
        <v>16377</v>
      </c>
      <c r="R157" s="27"/>
      <c r="S157" s="26">
        <f t="shared" si="9"/>
        <v>371740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9</v>
      </c>
      <c r="P158" s="25"/>
      <c r="Q158" s="26">
        <f t="shared" si="11"/>
        <v>16377</v>
      </c>
      <c r="R158" s="27"/>
      <c r="S158" s="26">
        <f t="shared" si="9"/>
        <v>371740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9</v>
      </c>
      <c r="P159" s="25"/>
      <c r="Q159" s="26">
        <f t="shared" si="11"/>
        <v>16377</v>
      </c>
      <c r="R159" s="27"/>
      <c r="S159" s="26">
        <f t="shared" si="9"/>
        <v>371740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9</v>
      </c>
      <c r="P160" s="25"/>
      <c r="Q160" s="26">
        <f t="shared" si="11"/>
        <v>16377</v>
      </c>
      <c r="R160" s="27"/>
      <c r="S160" s="26">
        <f t="shared" si="9"/>
        <v>371740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9</v>
      </c>
      <c r="P161" s="25"/>
      <c r="Q161" s="26">
        <f t="shared" si="11"/>
        <v>16377</v>
      </c>
      <c r="R161" s="27"/>
      <c r="S161" s="26">
        <f t="shared" si="9"/>
        <v>371740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9</v>
      </c>
      <c r="P162" s="25"/>
      <c r="Q162" s="26">
        <f t="shared" si="11"/>
        <v>16377</v>
      </c>
      <c r="R162" s="27"/>
      <c r="S162" s="26">
        <f t="shared" si="9"/>
        <v>371740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9</v>
      </c>
      <c r="P163" s="25"/>
      <c r="Q163" s="26">
        <f t="shared" si="11"/>
        <v>16377</v>
      </c>
      <c r="R163" s="27"/>
      <c r="S163" s="26">
        <f t="shared" si="9"/>
        <v>371740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9</v>
      </c>
      <c r="P164" s="25"/>
      <c r="Q164" s="26">
        <f t="shared" si="11"/>
        <v>16377</v>
      </c>
      <c r="R164" s="27"/>
      <c r="S164" s="26">
        <f t="shared" si="9"/>
        <v>371740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9</v>
      </c>
      <c r="P165" s="25"/>
      <c r="Q165" s="26">
        <f t="shared" si="11"/>
        <v>16377</v>
      </c>
      <c r="R165" s="27"/>
      <c r="S165" s="26">
        <f t="shared" si="9"/>
        <v>371740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9</v>
      </c>
      <c r="P166" s="25"/>
      <c r="Q166" s="26">
        <f t="shared" si="11"/>
        <v>16377</v>
      </c>
      <c r="R166" s="27"/>
      <c r="S166" s="26">
        <f t="shared" si="9"/>
        <v>371740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9</v>
      </c>
      <c r="P167" s="25"/>
      <c r="Q167" s="26">
        <f t="shared" si="11"/>
        <v>16377</v>
      </c>
      <c r="R167" s="27"/>
      <c r="S167" s="26">
        <f t="shared" si="9"/>
        <v>371740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9</v>
      </c>
      <c r="P168" s="25"/>
      <c r="Q168" s="26">
        <f t="shared" si="11"/>
        <v>16377</v>
      </c>
      <c r="R168" s="27"/>
      <c r="S168" s="26">
        <f t="shared" si="9"/>
        <v>371740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9</v>
      </c>
      <c r="P169" s="25"/>
      <c r="Q169" s="26">
        <f t="shared" si="11"/>
        <v>16377</v>
      </c>
      <c r="R169" s="27"/>
      <c r="S169" s="26">
        <f t="shared" si="9"/>
        <v>371740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9</v>
      </c>
      <c r="P170" s="25"/>
      <c r="Q170" s="26">
        <f t="shared" si="11"/>
        <v>16377</v>
      </c>
      <c r="R170" s="27"/>
      <c r="S170" s="26">
        <f t="shared" si="9"/>
        <v>371740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9</v>
      </c>
      <c r="P171" s="25"/>
      <c r="Q171" s="26">
        <f t="shared" si="11"/>
        <v>16377</v>
      </c>
      <c r="R171" s="27"/>
      <c r="S171" s="26">
        <f t="shared" si="9"/>
        <v>371740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9</v>
      </c>
      <c r="P172" s="25"/>
      <c r="Q172" s="26">
        <f t="shared" si="11"/>
        <v>16377</v>
      </c>
      <c r="R172" s="27"/>
      <c r="S172" s="26">
        <f t="shared" si="9"/>
        <v>371740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9</v>
      </c>
      <c r="P173" s="25"/>
      <c r="Q173" s="26">
        <f t="shared" si="11"/>
        <v>16377</v>
      </c>
      <c r="R173" s="27"/>
      <c r="S173" s="26">
        <f t="shared" si="9"/>
        <v>371740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9</v>
      </c>
      <c r="P174" s="25"/>
      <c r="Q174" s="26">
        <f t="shared" si="11"/>
        <v>16377</v>
      </c>
      <c r="R174" s="27"/>
      <c r="S174" s="26">
        <f t="shared" si="9"/>
        <v>371740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9</v>
      </c>
      <c r="P175" s="25"/>
      <c r="Q175" s="26">
        <f t="shared" si="11"/>
        <v>16377</v>
      </c>
      <c r="R175" s="27"/>
      <c r="S175" s="26">
        <f t="shared" si="9"/>
        <v>371740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9</v>
      </c>
      <c r="P176" s="25"/>
      <c r="Q176" s="26">
        <f t="shared" si="11"/>
        <v>16377</v>
      </c>
      <c r="R176" s="27"/>
      <c r="S176" s="26">
        <f t="shared" si="9"/>
        <v>371740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9</v>
      </c>
      <c r="P177" s="25"/>
      <c r="Q177" s="26">
        <f t="shared" si="11"/>
        <v>16377</v>
      </c>
      <c r="R177" s="27"/>
      <c r="S177" s="26">
        <f t="shared" si="9"/>
        <v>371740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9</v>
      </c>
      <c r="P178" s="25"/>
      <c r="Q178" s="26">
        <f t="shared" si="11"/>
        <v>16377</v>
      </c>
      <c r="R178" s="27"/>
      <c r="S178" s="26">
        <f t="shared" si="9"/>
        <v>371740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9</v>
      </c>
      <c r="P179" s="25"/>
      <c r="Q179" s="26">
        <f t="shared" si="11"/>
        <v>16377</v>
      </c>
      <c r="R179" s="27"/>
      <c r="S179" s="26">
        <f t="shared" si="9"/>
        <v>371740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9</v>
      </c>
      <c r="P180" s="25"/>
      <c r="Q180" s="26">
        <f t="shared" si="11"/>
        <v>16377</v>
      </c>
      <c r="R180" s="27"/>
      <c r="S180" s="26">
        <f t="shared" ref="S180:S212" si="13">+R180+S179</f>
        <v>371740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9</v>
      </c>
      <c r="P181" s="25"/>
      <c r="Q181" s="26">
        <f t="shared" si="11"/>
        <v>16377</v>
      </c>
      <c r="R181" s="27"/>
      <c r="S181" s="26">
        <f t="shared" si="13"/>
        <v>371740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9</v>
      </c>
      <c r="P182" s="25"/>
      <c r="Q182" s="26">
        <f t="shared" si="11"/>
        <v>16377</v>
      </c>
      <c r="R182" s="27"/>
      <c r="S182" s="26">
        <f t="shared" si="13"/>
        <v>371740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9</v>
      </c>
      <c r="P183" s="25"/>
      <c r="Q183" s="26">
        <f t="shared" si="11"/>
        <v>16377</v>
      </c>
      <c r="R183" s="27"/>
      <c r="S183" s="26">
        <f t="shared" si="13"/>
        <v>371740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9</v>
      </c>
      <c r="P184" s="25"/>
      <c r="Q184" s="26">
        <f t="shared" si="11"/>
        <v>16377</v>
      </c>
      <c r="R184" s="27"/>
      <c r="S184" s="26">
        <f t="shared" si="13"/>
        <v>371740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9</v>
      </c>
      <c r="P185" s="25"/>
      <c r="Q185" s="26">
        <f t="shared" si="11"/>
        <v>16377</v>
      </c>
      <c r="R185" s="27"/>
      <c r="S185" s="26">
        <f t="shared" si="13"/>
        <v>371740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9</v>
      </c>
      <c r="P186" s="25"/>
      <c r="Q186" s="26">
        <f t="shared" si="11"/>
        <v>16377</v>
      </c>
      <c r="R186" s="27"/>
      <c r="S186" s="26">
        <f t="shared" si="13"/>
        <v>371740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9</v>
      </c>
      <c r="P187" s="25"/>
      <c r="Q187" s="26">
        <f t="shared" si="11"/>
        <v>16377</v>
      </c>
      <c r="R187" s="27"/>
      <c r="S187" s="26">
        <f t="shared" si="13"/>
        <v>371740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9</v>
      </c>
      <c r="P188" s="25"/>
      <c r="Q188" s="26">
        <f t="shared" si="11"/>
        <v>16377</v>
      </c>
      <c r="R188" s="27"/>
      <c r="S188" s="26">
        <f t="shared" si="13"/>
        <v>371740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9</v>
      </c>
      <c r="P189" s="25"/>
      <c r="Q189" s="26">
        <f t="shared" si="11"/>
        <v>16377</v>
      </c>
      <c r="R189" s="27"/>
      <c r="S189" s="26">
        <f t="shared" si="13"/>
        <v>371740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9</v>
      </c>
      <c r="P190" s="25"/>
      <c r="Q190" s="26">
        <f t="shared" si="11"/>
        <v>16377</v>
      </c>
      <c r="R190" s="27"/>
      <c r="S190" s="26">
        <f t="shared" si="13"/>
        <v>371740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9</v>
      </c>
      <c r="P191" s="25"/>
      <c r="Q191" s="26">
        <f t="shared" si="11"/>
        <v>16377</v>
      </c>
      <c r="R191" s="27"/>
      <c r="S191" s="26">
        <f t="shared" si="13"/>
        <v>371740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9</v>
      </c>
      <c r="P192" s="25"/>
      <c r="Q192" s="26">
        <f t="shared" si="11"/>
        <v>16377</v>
      </c>
      <c r="R192" s="27"/>
      <c r="S192" s="26">
        <f t="shared" si="13"/>
        <v>371740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9</v>
      </c>
      <c r="P193" s="25"/>
      <c r="Q193" s="26">
        <f t="shared" si="11"/>
        <v>16377</v>
      </c>
      <c r="R193" s="27"/>
      <c r="S193" s="26">
        <f t="shared" si="13"/>
        <v>371740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9</v>
      </c>
      <c r="P194" s="25"/>
      <c r="Q194" s="26">
        <f t="shared" si="11"/>
        <v>16377</v>
      </c>
      <c r="R194" s="27"/>
      <c r="S194" s="26">
        <f t="shared" si="13"/>
        <v>371740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9</v>
      </c>
      <c r="P195" s="25"/>
      <c r="Q195" s="26">
        <f t="shared" si="11"/>
        <v>16377</v>
      </c>
      <c r="R195" s="27"/>
      <c r="S195" s="26">
        <f t="shared" si="13"/>
        <v>371740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9</v>
      </c>
      <c r="P196" s="25"/>
      <c r="Q196" s="26">
        <f t="shared" si="11"/>
        <v>16377</v>
      </c>
      <c r="R196" s="27"/>
      <c r="S196" s="26">
        <f t="shared" si="13"/>
        <v>371740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9</v>
      </c>
      <c r="P197" s="25"/>
      <c r="Q197" s="26">
        <f t="shared" si="11"/>
        <v>16377</v>
      </c>
      <c r="R197" s="27"/>
      <c r="S197" s="26">
        <f t="shared" si="13"/>
        <v>371740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9</v>
      </c>
      <c r="P198" s="25"/>
      <c r="Q198" s="26">
        <f t="shared" si="11"/>
        <v>16377</v>
      </c>
      <c r="R198" s="27"/>
      <c r="S198" s="26">
        <f t="shared" si="13"/>
        <v>371740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9</v>
      </c>
      <c r="P199" s="25"/>
      <c r="Q199" s="26">
        <f t="shared" si="11"/>
        <v>16377</v>
      </c>
      <c r="R199" s="27"/>
      <c r="S199" s="26">
        <f t="shared" si="13"/>
        <v>371740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9</v>
      </c>
      <c r="P200" s="25"/>
      <c r="Q200" s="26">
        <f t="shared" si="11"/>
        <v>16377</v>
      </c>
      <c r="R200" s="27"/>
      <c r="S200" s="26">
        <f t="shared" si="13"/>
        <v>371740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9</v>
      </c>
      <c r="P201" s="25"/>
      <c r="Q201" s="26">
        <f t="shared" si="11"/>
        <v>16377</v>
      </c>
      <c r="R201" s="27"/>
      <c r="S201" s="26">
        <f t="shared" si="13"/>
        <v>371740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9</v>
      </c>
      <c r="P202" s="25"/>
      <c r="Q202" s="26">
        <f t="shared" si="11"/>
        <v>16377</v>
      </c>
      <c r="R202" s="27"/>
      <c r="S202" s="26">
        <f t="shared" si="13"/>
        <v>371740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9</v>
      </c>
      <c r="P203" s="25"/>
      <c r="Q203" s="26">
        <f t="shared" si="11"/>
        <v>16377</v>
      </c>
      <c r="R203" s="27"/>
      <c r="S203" s="26">
        <f t="shared" si="13"/>
        <v>371740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9</v>
      </c>
      <c r="P204" s="25"/>
      <c r="Q204" s="26">
        <f t="shared" si="11"/>
        <v>16377</v>
      </c>
      <c r="R204" s="27"/>
      <c r="S204" s="26">
        <f t="shared" si="13"/>
        <v>371740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9</v>
      </c>
      <c r="P205" s="25"/>
      <c r="Q205" s="26">
        <f t="shared" si="11"/>
        <v>16377</v>
      </c>
      <c r="R205" s="27"/>
      <c r="S205" s="26">
        <f t="shared" si="13"/>
        <v>371740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9</v>
      </c>
      <c r="P206" s="25"/>
      <c r="Q206" s="26">
        <f t="shared" si="11"/>
        <v>16377</v>
      </c>
      <c r="R206" s="27"/>
      <c r="S206" s="26">
        <f t="shared" si="13"/>
        <v>371740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9</v>
      </c>
      <c r="P207" s="25"/>
      <c r="Q207" s="26">
        <f t="shared" si="11"/>
        <v>16377</v>
      </c>
      <c r="R207" s="27"/>
      <c r="S207" s="26">
        <f t="shared" si="13"/>
        <v>371740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9</v>
      </c>
      <c r="P208" s="25"/>
      <c r="Q208" s="26">
        <f t="shared" si="11"/>
        <v>16377</v>
      </c>
      <c r="R208" s="27"/>
      <c r="S208" s="26">
        <f t="shared" si="13"/>
        <v>371740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9</v>
      </c>
      <c r="P209" s="25"/>
      <c r="Q209" s="26">
        <f t="shared" si="11"/>
        <v>16377</v>
      </c>
      <c r="R209" s="27"/>
      <c r="S209" s="26">
        <f t="shared" si="13"/>
        <v>371740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9</v>
      </c>
      <c r="P210" s="25"/>
      <c r="Q210" s="26">
        <f t="shared" si="11"/>
        <v>16377</v>
      </c>
      <c r="R210" s="27"/>
      <c r="S210" s="26">
        <f t="shared" si="13"/>
        <v>371740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9</v>
      </c>
      <c r="P211" s="25"/>
      <c r="Q211" s="26">
        <f t="shared" ref="Q211:Q216" si="16">+P211+Q210</f>
        <v>16377</v>
      </c>
      <c r="R211" s="27"/>
      <c r="S211" s="26">
        <f t="shared" si="13"/>
        <v>371740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9</v>
      </c>
      <c r="P212" s="25"/>
      <c r="Q212" s="26">
        <f t="shared" si="16"/>
        <v>16377</v>
      </c>
      <c r="R212" s="27"/>
      <c r="S212" s="26">
        <f t="shared" si="13"/>
        <v>371740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9</v>
      </c>
      <c r="P213" s="25"/>
      <c r="Q213" s="26">
        <f t="shared" si="16"/>
        <v>16377</v>
      </c>
      <c r="R213" s="27"/>
      <c r="S213" s="26">
        <f>+R213+S212</f>
        <v>371740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9</v>
      </c>
      <c r="P214" s="25"/>
      <c r="Q214" s="26">
        <f t="shared" si="16"/>
        <v>16377</v>
      </c>
      <c r="R214" s="27"/>
      <c r="S214" s="26">
        <f>+R214+S213</f>
        <v>371740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9</v>
      </c>
      <c r="P215" s="25"/>
      <c r="Q215" s="26">
        <f t="shared" si="16"/>
        <v>16377</v>
      </c>
      <c r="R215" s="27"/>
      <c r="S215" s="26">
        <f>+R215+S214</f>
        <v>371740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9</v>
      </c>
      <c r="P216" s="70"/>
      <c r="Q216" s="71">
        <f t="shared" si="16"/>
        <v>16377</v>
      </c>
      <c r="R216" s="72"/>
      <c r="S216" s="71">
        <f>+R216+S215</f>
        <v>371740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12</v>
      </c>
      <c r="O217" s="111">
        <f>+O216</f>
        <v>9</v>
      </c>
      <c r="P217" s="110">
        <f>SUM(P17:P216)</f>
        <v>16674</v>
      </c>
      <c r="Q217" s="111">
        <f>+Q216</f>
        <v>16377</v>
      </c>
      <c r="R217" s="111">
        <f>SUM(R17:R216)</f>
        <v>444178</v>
      </c>
      <c r="S217" s="112">
        <f>+S216</f>
        <v>371740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-3</v>
      </c>
      <c r="P218" s="17"/>
      <c r="Q218" s="34">
        <f>+Q217-P217</f>
        <v>-297</v>
      </c>
      <c r="R218" s="17"/>
      <c r="S218" s="34">
        <f>+S217-R217</f>
        <v>-72438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ЗОПБ'!Област_печат</vt:lpstr>
      <vt:lpstr>'ПОС - чл. 4, ал. 6 от ЗОПБ'!Област_печат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Svetozara Stefanova</cp:lastModifiedBy>
  <cp:lastPrinted>2024-02-26T08:46:09Z</cp:lastPrinted>
  <dcterms:created xsi:type="dcterms:W3CDTF">2012-09-18T12:04:12Z</dcterms:created>
  <dcterms:modified xsi:type="dcterms:W3CDTF">2024-02-26T08:48:32Z</dcterms:modified>
</cp:coreProperties>
</file>