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2525"/>
  </bookViews>
  <sheets>
    <sheet name="Pril21" sheetId="1" r:id="rId1"/>
  </sheets>
  <externalReferences>
    <externalReference r:id="rId2"/>
  </externalReferences>
  <definedNames>
    <definedName name="GROUPS">[1]Groups!$A$1:$A$27</definedName>
    <definedName name="GROUPS2">[1]Groups!$A$1:$B$27</definedName>
    <definedName name="OP_LIST">[1]list!$A$281:$A$304</definedName>
    <definedName name="OP_LIST2">[1]list!$A$281:$B$304</definedName>
    <definedName name="PRBK">[1]list!$A$421:$B$709</definedName>
    <definedName name="_xlnm.Print_Titles" localSheetId="0">Pril21!$1:$6</definedName>
  </definedNames>
  <calcPr calcId="144525"/>
</workbook>
</file>

<file path=xl/calcChain.xml><?xml version="1.0" encoding="utf-8"?>
<calcChain xmlns="http://schemas.openxmlformats.org/spreadsheetml/2006/main">
  <c r="AN80" i="1" l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H10" i="1"/>
  <c r="AN9" i="1"/>
  <c r="AN8" i="1"/>
  <c r="AN7" i="1"/>
  <c r="AN6" i="1"/>
</calcChain>
</file>

<file path=xl/sharedStrings.xml><?xml version="1.0" encoding="utf-8"?>
<sst xmlns="http://schemas.openxmlformats.org/spreadsheetml/2006/main" count="131" uniqueCount="130">
  <si>
    <t>ПРИЛОЖЕНИЕ 21</t>
  </si>
  <si>
    <t>УРБАНИЗИРАНИ ТЕРИТОРИИ НА НАСЕЛЕНИТЕ МЕСТА НА ТЕРИТОРИЯТА НА ОБЩИНА ВЕЛИКО ТЪРНОВО</t>
  </si>
  <si>
    <t>в дка</t>
  </si>
  <si>
    <t xml:space="preserve">Код -Класификатор за начина на трайно ползване на поземлените имоти
</t>
  </si>
  <si>
    <t xml:space="preserve"> Начин на  трайно ползване</t>
  </si>
  <si>
    <t>Арбанаси</t>
  </si>
  <si>
    <t>Балван</t>
  </si>
  <si>
    <t>Беляковец</t>
  </si>
  <si>
    <t>Буковец</t>
  </si>
  <si>
    <t>В. Търново</t>
  </si>
  <si>
    <t>Велчево</t>
  </si>
  <si>
    <t>Ветринци</t>
  </si>
  <si>
    <t>Водолей</t>
  </si>
  <si>
    <t>Войнежа</t>
  </si>
  <si>
    <t>В. вода</t>
  </si>
  <si>
    <t>Въглевци</t>
  </si>
  <si>
    <t>Габровци</t>
  </si>
  <si>
    <t>Големаните</t>
  </si>
  <si>
    <t>Дебелец</t>
  </si>
  <si>
    <t>Дичин</t>
  </si>
  <si>
    <t>Емен</t>
  </si>
  <si>
    <t>Капиново</t>
  </si>
  <si>
    <t>Килифарево</t>
  </si>
  <si>
    <t>Леденик</t>
  </si>
  <si>
    <t>М. чифлик</t>
  </si>
  <si>
    <t>Миндя</t>
  </si>
  <si>
    <t>М. сбор</t>
  </si>
  <si>
    <t>Никюп</t>
  </si>
  <si>
    <t>Ново село</t>
  </si>
  <si>
    <t>Плаково</t>
  </si>
  <si>
    <t>Присово</t>
  </si>
  <si>
    <t>Пушево</t>
  </si>
  <si>
    <t>Пчелище</t>
  </si>
  <si>
    <t>Райковци</t>
  </si>
  <si>
    <t>Ресен</t>
  </si>
  <si>
    <t>Русаля</t>
  </si>
  <si>
    <t>Самоводене</t>
  </si>
  <si>
    <t>Хотница</t>
  </si>
  <si>
    <t>Ц. кория</t>
  </si>
  <si>
    <t>Шемшево</t>
  </si>
  <si>
    <t>Шереметя</t>
  </si>
  <si>
    <t>Ялово</t>
  </si>
  <si>
    <t>ОБЩО</t>
  </si>
  <si>
    <t>Код /вид територия/-3</t>
  </si>
  <si>
    <t xml:space="preserve">  Населено място </t>
  </si>
  <si>
    <t>Ниско застрояване (до 10 м)</t>
  </si>
  <si>
    <t>Средно застрояване (от 10 до 15 m)</t>
  </si>
  <si>
    <t>Високо застрояване (над 15 m)</t>
  </si>
  <si>
    <t>Комплексно застрояване</t>
  </si>
  <si>
    <t>Незастроен имот за жилищни нужди</t>
  </si>
  <si>
    <t>За друг вид застрояване</t>
  </si>
  <si>
    <t>290,166
+пр.предн ЗЗ за жил.нужди</t>
  </si>
  <si>
    <t>За обект комплекс за здравеопазване</t>
  </si>
  <si>
    <t>За обект комплекс за образование</t>
  </si>
  <si>
    <t>За обект комплекс за култура и изкуство</t>
  </si>
  <si>
    <t>За обект комплекс за социални грижи</t>
  </si>
  <si>
    <t>За административна сграда комплекс</t>
  </si>
  <si>
    <t>За обект за детско заведение</t>
  </si>
  <si>
    <t>За търговски обект, комплекс</t>
  </si>
  <si>
    <t>За обект комплекс за битово обслужване</t>
  </si>
  <si>
    <t>За обект комплекс за научна и проектантска дейност</t>
  </si>
  <si>
    <t>За култова религиозна сграда, комплекс</t>
  </si>
  <si>
    <t>Незастроен имот за обществена сграда, комплекс</t>
  </si>
  <si>
    <t>За друг обществен обект, комплекс</t>
  </si>
  <si>
    <t>Обществен селищен парк, градина</t>
  </si>
  <si>
    <t>Обществен извънселищен парк, горски парк</t>
  </si>
  <si>
    <t>Гробищен парк</t>
  </si>
  <si>
    <t>За защитно и изолационно озеленяване</t>
  </si>
  <si>
    <t>За друг вид озеленени площи</t>
  </si>
  <si>
    <t>Спортно игрище</t>
  </si>
  <si>
    <t>Незастроен имот за спортен обект</t>
  </si>
  <si>
    <t>За други видове спорт</t>
  </si>
  <si>
    <t>За вилна сграда/вилна зона/</t>
  </si>
  <si>
    <t>За туристическа база, хижа</t>
  </si>
  <si>
    <t>За курортен хотел, почивен дом</t>
  </si>
  <si>
    <t>За къмпинг, мотел</t>
  </si>
  <si>
    <t>За електроенергийното производство</t>
  </si>
  <si>
    <t>За топлоенергийното производство</t>
  </si>
  <si>
    <t>За друго производство на продукта от нефт,въглища,газ,шисти</t>
  </si>
  <si>
    <t>За черната и цветната металургия</t>
  </si>
  <si>
    <t>За машиностроителната н машиннообработващата промишленост</t>
  </si>
  <si>
    <t>За дърводобивната и дървообработващата промишленост</t>
  </si>
  <si>
    <t>За производството на стр. материали, конструкции и изделия</t>
  </si>
  <si>
    <t>За текстилната промишленост</t>
  </si>
  <si>
    <t>За шивашката промишленост</t>
  </si>
  <si>
    <t>За хранително-вкусовата промишленост</t>
  </si>
  <si>
    <t>За полиграфическата промишленост</t>
  </si>
  <si>
    <t>За складова база</t>
  </si>
  <si>
    <t>Незастроен имот за производствен, складов обект</t>
  </si>
  <si>
    <t>За друг вид производствен, складов обект
/променено предназначение ЗЗ/</t>
  </si>
  <si>
    <t>За археологически паметник на културата</t>
  </si>
  <si>
    <t>За архитектурен паметник на културата</t>
  </si>
  <si>
    <t>За исторически паметник, историческо място</t>
  </si>
  <si>
    <t>За паметник на изобразителното и приложното изкуство</t>
  </si>
  <si>
    <t>За друг имот на културно-историческото наследство</t>
  </si>
  <si>
    <t>За първостепенна улица</t>
  </si>
  <si>
    <t>За второстепенна улица</t>
  </si>
  <si>
    <t>За алея</t>
  </si>
  <si>
    <t>За кръстовище</t>
  </si>
  <si>
    <t>За площад</t>
  </si>
  <si>
    <t>За паркинг</t>
  </si>
  <si>
    <t>За вход на пешеходен подлез, метро</t>
  </si>
  <si>
    <t>За линии на релсов транспорт</t>
  </si>
  <si>
    <t>За депо за релсов транспорт</t>
  </si>
  <si>
    <t>За автогараж</t>
  </si>
  <si>
    <t>За път от републиканската пътна мрежа</t>
  </si>
  <si>
    <t>За автогара, автоспирка</t>
  </si>
  <si>
    <t>За бензиностанция, газостанция</t>
  </si>
  <si>
    <t>За железопътна гара, спирка</t>
  </si>
  <si>
    <t>За ремонт и поддържане на транспортни средства</t>
  </si>
  <si>
    <t>За друг поземлен имот за движение и транспорт</t>
  </si>
  <si>
    <t>За съоръжение на съобщителен провод</t>
  </si>
  <si>
    <t>За съоръжение на водопровод</t>
  </si>
  <si>
    <t>За съоръжение на канализация</t>
  </si>
  <si>
    <t>За съоръжение на електропровод</t>
  </si>
  <si>
    <t>За склад на държавния резерв</t>
  </si>
  <si>
    <t>За друг вид имот със специално предназначение и ползване</t>
  </si>
  <si>
    <t>49,159
в процедура по промяна пр.</t>
  </si>
  <si>
    <t>Депо за индустриални отпадъци</t>
  </si>
  <si>
    <t>Депо за битови отпадъци (сметище)</t>
  </si>
  <si>
    <t>За друг вид отпадъци</t>
  </si>
  <si>
    <t xml:space="preserve">Баланса на урбанизираната територия на Община Велико Търново е изготвен по данните от КК и КР на гр.Велико Търново, гр.Килифарево и с.Арбанаси; КВС на населените места на община Велико Търново и данни от кадастралните и регулационните планове на населените места без изготвени кадастрални карти, съгласно НАРЕДБА № 3
за съдържанието, създаването и поддържането на кадастралната карта и кадастралните регистри.
</t>
  </si>
  <si>
    <t>Инж. Даниел Панов</t>
  </si>
  <si>
    <t>Кмет на Община Втелико Търново</t>
  </si>
  <si>
    <t xml:space="preserve"> Съгласувал: </t>
  </si>
  <si>
    <t>Инж. Д. Кечев</t>
  </si>
  <si>
    <t>Директор дирекция СУТ</t>
  </si>
  <si>
    <t>Изготвил</t>
  </si>
  <si>
    <t>Цв. Иванова</t>
  </si>
  <si>
    <t>гл. експерт Отдел 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</si>
</sst>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6"/>
      <color indexed="8"/>
      <name val="All Times New Roman"/>
      <family val="1"/>
      <charset val="204"/>
    </font>
    <font>
      <sz val="6"/>
      <name val="All Times New Roman"/>
      <family val="1"/>
      <charset val="204"/>
    </font>
    <font>
      <sz val="10"/>
      <name val="Arial"/>
      <family val="2"/>
      <charset val="204"/>
    </font>
    <font>
      <b/>
      <sz val="6"/>
      <color indexed="8"/>
      <name val="All Times New Roman"/>
      <family val="1"/>
      <charset val="204"/>
    </font>
    <font>
      <b/>
      <sz val="6"/>
      <name val="All Times New Roman"/>
      <family val="1"/>
      <charset val="204"/>
    </font>
    <font>
      <b/>
      <sz val="6"/>
      <color theme="1"/>
      <name val="All Times New Roman"/>
      <family val="1"/>
      <charset val="204"/>
    </font>
    <font>
      <sz val="6"/>
      <color theme="1"/>
      <name val="All Times New Roman"/>
      <family val="1"/>
      <charset val="204"/>
    </font>
    <font>
      <i/>
      <sz val="6"/>
      <color indexed="8"/>
      <name val="All Times New Roman"/>
      <family val="1"/>
      <charset val="204"/>
    </font>
    <font>
      <sz val="8"/>
      <color indexed="8"/>
      <name val="All Times New Roman"/>
      <family val="1"/>
      <charset val="204"/>
    </font>
    <font>
      <b/>
      <sz val="6"/>
      <color indexed="8"/>
      <name val="All Times New Roman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Arial"/>
      <family val="2"/>
      <charset val="204"/>
    </font>
    <font>
      <sz val="10"/>
      <name val="Heba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  <font>
      <u/>
      <sz val="10"/>
      <color theme="10"/>
      <name val="Hebar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8">
    <xf numFmtId="0" fontId="0" fillId="0" borderId="0"/>
    <xf numFmtId="0" fontId="1" fillId="0" borderId="0"/>
    <xf numFmtId="0" fontId="4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14" applyNumberFormat="0" applyAlignment="0" applyProtection="0"/>
    <xf numFmtId="0" fontId="17" fillId="22" borderId="15" applyNumberFormat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14" applyNumberFormat="0" applyAlignment="0" applyProtection="0"/>
    <xf numFmtId="0" fontId="25" fillId="0" borderId="19" applyNumberFormat="0" applyFill="0" applyAlignment="0" applyProtection="0"/>
    <xf numFmtId="0" fontId="26" fillId="23" borderId="0" applyNumberFormat="0" applyBorder="0" applyAlignment="0" applyProtection="0"/>
    <xf numFmtId="0" fontId="4" fillId="0" borderId="0"/>
    <xf numFmtId="0" fontId="4" fillId="0" borderId="0"/>
    <xf numFmtId="0" fontId="27" fillId="0" borderId="0"/>
    <xf numFmtId="0" fontId="4" fillId="0" borderId="0"/>
    <xf numFmtId="0" fontId="28" fillId="0" borderId="0"/>
    <xf numFmtId="0" fontId="1" fillId="0" borderId="0"/>
    <xf numFmtId="0" fontId="1" fillId="0" borderId="0"/>
    <xf numFmtId="0" fontId="4" fillId="0" borderId="0"/>
    <xf numFmtId="0" fontId="4" fillId="24" borderId="20" applyNumberFormat="0" applyFont="0" applyAlignment="0" applyProtection="0"/>
    <xf numFmtId="0" fontId="33" fillId="21" borderId="21" applyNumberFormat="0" applyAlignment="0" applyProtection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4" fillId="24" borderId="20" applyNumberFormat="0" applyFont="0" applyAlignment="0" applyProtection="0"/>
    <xf numFmtId="0" fontId="24" fillId="8" borderId="14" applyNumberFormat="0" applyAlignment="0" applyProtection="0"/>
    <xf numFmtId="0" fontId="19" fillId="5" borderId="0" applyNumberFormat="0" applyBorder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21" borderId="21" applyNumberFormat="0" applyAlignment="0" applyProtection="0"/>
    <xf numFmtId="0" fontId="16" fillId="21" borderId="14" applyNumberFormat="0" applyAlignment="0" applyProtection="0"/>
    <xf numFmtId="0" fontId="17" fillId="22" borderId="15" applyNumberFormat="0" applyAlignment="0" applyProtection="0"/>
    <xf numFmtId="0" fontId="15" fillId="4" borderId="0" applyNumberFormat="0" applyBorder="0" applyAlignment="0" applyProtection="0"/>
    <xf numFmtId="0" fontId="26" fillId="23" borderId="0" applyNumberFormat="0" applyBorder="0" applyAlignment="0" applyProtection="0"/>
    <xf numFmtId="0" fontId="2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25" fillId="0" borderId="19" applyNumberFormat="0" applyFill="0" applyAlignment="0" applyProtection="0"/>
    <xf numFmtId="0" fontId="35" fillId="0" borderId="22" applyNumberFormat="0" applyFill="0" applyAlignment="0" applyProtection="0"/>
    <xf numFmtId="0" fontId="38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textRotation="90" wrapText="1"/>
    </xf>
    <xf numFmtId="0" fontId="3" fillId="0" borderId="0" xfId="2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3" fillId="0" borderId="2" xfId="2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center" wrapText="1"/>
    </xf>
    <xf numFmtId="0" fontId="6" fillId="0" borderId="4" xfId="2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8" xfId="2" applyNumberFormat="1" applyFont="1" applyBorder="1" applyAlignment="1">
      <alignment horizontal="center" vertical="center" wrapText="1"/>
    </xf>
    <xf numFmtId="0" fontId="8" fillId="2" borderId="9" xfId="1" applyNumberFormat="1" applyFont="1" applyFill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3" fillId="0" borderId="9" xfId="2" applyNumberFormat="1" applyFont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3" fillId="0" borderId="10" xfId="2" applyNumberFormat="1" applyFont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3" fillId="0" borderId="11" xfId="2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9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8" fillId="2" borderId="0" xfId="1" applyNumberFormat="1" applyFont="1" applyFill="1" applyBorder="1" applyAlignment="1">
      <alignment horizontal="center" vertical="center" wrapText="1"/>
    </xf>
    <xf numFmtId="0" fontId="8" fillId="2" borderId="0" xfId="1" applyNumberFormat="1" applyFont="1" applyFill="1" applyBorder="1" applyAlignment="1">
      <alignment horizontal="center" vertical="center" wrapText="1"/>
    </xf>
    <xf numFmtId="0" fontId="10" fillId="0" borderId="13" xfId="1" applyNumberFormat="1" applyFont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left" vertical="center" wrapText="1"/>
    </xf>
    <xf numFmtId="0" fontId="2" fillId="0" borderId="0" xfId="1" applyNumberFormat="1" applyFont="1" applyBorder="1" applyAlignment="1">
      <alignment horizontal="left" vertical="center" wrapText="1"/>
    </xf>
    <xf numFmtId="0" fontId="2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center" vertical="center" wrapText="1"/>
    </xf>
  </cellXfs>
  <cellStyles count="11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Hyperlink 2" xfId="54"/>
    <cellStyle name="Input" xfId="55"/>
    <cellStyle name="Linked Cell" xfId="56"/>
    <cellStyle name="Neutral" xfId="57"/>
    <cellStyle name="Normal 2" xfId="58"/>
    <cellStyle name="Normal 2 2" xfId="59"/>
    <cellStyle name="Normal 2 3" xfId="60"/>
    <cellStyle name="Normal 3" xfId="61"/>
    <cellStyle name="Normal 3 2" xfId="62"/>
    <cellStyle name="Normal 4" xfId="63"/>
    <cellStyle name="Normal 4 2" xfId="64"/>
    <cellStyle name="Normal_B3_2013" xfId="65"/>
    <cellStyle name="Note" xfId="66"/>
    <cellStyle name="Output" xfId="67"/>
    <cellStyle name="Title" xfId="68"/>
    <cellStyle name="Total" xfId="69"/>
    <cellStyle name="Warning Text" xfId="70"/>
    <cellStyle name="Акцент1 2" xfId="71"/>
    <cellStyle name="Акцент2 2" xfId="72"/>
    <cellStyle name="Акцент3 2" xfId="73"/>
    <cellStyle name="Акцент4 2" xfId="74"/>
    <cellStyle name="Акцент5 2" xfId="75"/>
    <cellStyle name="Акцент6 2" xfId="76"/>
    <cellStyle name="Бележка 2" xfId="77"/>
    <cellStyle name="Вход 2" xfId="78"/>
    <cellStyle name="Добър 2" xfId="79"/>
    <cellStyle name="Заглавие 1 2" xfId="80"/>
    <cellStyle name="Заглавие 2 2" xfId="81"/>
    <cellStyle name="Заглавие 3 2" xfId="82"/>
    <cellStyle name="Заглавие 4 2" xfId="83"/>
    <cellStyle name="Заглавие 5" xfId="84"/>
    <cellStyle name="Изход 2" xfId="85"/>
    <cellStyle name="Изчисление 2" xfId="86"/>
    <cellStyle name="Контролна клетка 2" xfId="87"/>
    <cellStyle name="Лош 2" xfId="88"/>
    <cellStyle name="Неутрален 2" xfId="89"/>
    <cellStyle name="Нормален" xfId="0" builtinId="0"/>
    <cellStyle name="Нормален 10" xfId="90"/>
    <cellStyle name="Нормален 11" xfId="91"/>
    <cellStyle name="Нормален 12" xfId="92"/>
    <cellStyle name="Нормален 12 2" xfId="93"/>
    <cellStyle name="Нормален 13" xfId="94"/>
    <cellStyle name="Нормален 2" xfId="2"/>
    <cellStyle name="Нормален 2 2" xfId="95"/>
    <cellStyle name="Нормален 2 2 2" xfId="96"/>
    <cellStyle name="Нормален 3" xfId="97"/>
    <cellStyle name="Нормален 3 2" xfId="98"/>
    <cellStyle name="Нормален 3 3" xfId="99"/>
    <cellStyle name="Нормален 4" xfId="100"/>
    <cellStyle name="Нормален 4 2" xfId="101"/>
    <cellStyle name="Нормален 5" xfId="102"/>
    <cellStyle name="Нормален 5 2" xfId="103"/>
    <cellStyle name="Нормален 6" xfId="104"/>
    <cellStyle name="Нормален 6 2" xfId="105"/>
    <cellStyle name="Нормален 7" xfId="106"/>
    <cellStyle name="Нормален 7 2" xfId="107"/>
    <cellStyle name="Нормален 8" xfId="108"/>
    <cellStyle name="Нормален 8 2" xfId="109"/>
    <cellStyle name="Нормален 9" xfId="110"/>
    <cellStyle name="Нормален 9 2" xfId="111"/>
    <cellStyle name="Нормален 9 3" xfId="1"/>
    <cellStyle name="Обяснителен текст 2" xfId="112"/>
    <cellStyle name="Предупредителен текст 2" xfId="113"/>
    <cellStyle name="Процент 2" xfId="114"/>
    <cellStyle name="Свързана клетка 2" xfId="115"/>
    <cellStyle name="Сума 2" xfId="116"/>
    <cellStyle name="Хипервръзка 2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budget_c/Budget_2019/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O226"/>
  <sheetViews>
    <sheetView tabSelected="1" view="pageBreakPreview" topLeftCell="C34" zoomScale="125" zoomScaleNormal="100" zoomScaleSheetLayoutView="125" workbookViewId="0">
      <selection activeCell="Z94" sqref="Z94"/>
    </sheetView>
  </sheetViews>
  <sheetFormatPr defaultRowHeight="8.25"/>
  <cols>
    <col min="1" max="1" width="6.140625" style="1" customWidth="1"/>
    <col min="2" max="2" width="15.5703125" style="1" customWidth="1"/>
    <col min="3" max="3" width="5.5703125" style="1" bestFit="1" customWidth="1"/>
    <col min="4" max="4" width="4.85546875" style="1" bestFit="1" customWidth="1"/>
    <col min="5" max="5" width="5.5703125" style="1" bestFit="1" customWidth="1"/>
    <col min="6" max="6" width="4.85546875" style="1" bestFit="1" customWidth="1"/>
    <col min="7" max="7" width="6.28515625" style="1" bestFit="1" customWidth="1"/>
    <col min="8" max="10" width="4.85546875" style="1" bestFit="1" customWidth="1"/>
    <col min="11" max="11" width="3.5703125" style="1" customWidth="1"/>
    <col min="12" max="12" width="4.5703125" style="1" bestFit="1" customWidth="1"/>
    <col min="13" max="13" width="5.140625" style="1" bestFit="1" customWidth="1"/>
    <col min="14" max="15" width="4.85546875" style="1" bestFit="1" customWidth="1"/>
    <col min="16" max="16" width="5.5703125" style="1" bestFit="1" customWidth="1"/>
    <col min="17" max="18" width="4.85546875" style="1" bestFit="1" customWidth="1"/>
    <col min="19" max="19" width="6.42578125" style="1" customWidth="1"/>
    <col min="20" max="20" width="4.5703125" style="1" customWidth="1"/>
    <col min="21" max="21" width="5.5703125" style="1" bestFit="1" customWidth="1"/>
    <col min="22" max="22" width="5.28515625" style="1" customWidth="1"/>
    <col min="23" max="23" width="4.85546875" style="1" bestFit="1" customWidth="1"/>
    <col min="24" max="24" width="4.140625" style="1" bestFit="1" customWidth="1"/>
    <col min="25" max="25" width="5.5703125" style="1" bestFit="1" customWidth="1"/>
    <col min="26" max="27" width="4.5703125" style="1" bestFit="1" customWidth="1"/>
    <col min="28" max="28" width="6.28515625" style="1" bestFit="1" customWidth="1"/>
    <col min="29" max="29" width="4.140625" style="1" bestFit="1" customWidth="1"/>
    <col min="30" max="30" width="5.5703125" style="1" bestFit="1" customWidth="1"/>
    <col min="31" max="31" width="4.5703125" style="1" bestFit="1" customWidth="1"/>
    <col min="32" max="32" width="4.28515625" style="1" customWidth="1"/>
    <col min="33" max="33" width="5.140625" style="1" bestFit="1" customWidth="1"/>
    <col min="34" max="34" width="5.5703125" style="1" bestFit="1" customWidth="1"/>
    <col min="35" max="37" width="4.85546875" style="1" bestFit="1" customWidth="1"/>
    <col min="38" max="38" width="4.7109375" style="1" customWidth="1"/>
    <col min="39" max="39" width="4.42578125" style="1" bestFit="1" customWidth="1"/>
    <col min="40" max="40" width="5.5703125" style="1" bestFit="1" customWidth="1"/>
    <col min="41" max="41" width="9.140625" style="1" bestFit="1" customWidth="1"/>
    <col min="42" max="16384" width="9.140625" style="1"/>
  </cols>
  <sheetData>
    <row r="1" spans="1:41">
      <c r="R1" s="2" t="s">
        <v>0</v>
      </c>
      <c r="S1" s="2"/>
    </row>
    <row r="2" spans="1:4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41">
      <c r="V3" s="1" t="s">
        <v>2</v>
      </c>
      <c r="AL3" s="1" t="s">
        <v>2</v>
      </c>
    </row>
    <row r="4" spans="1:41" ht="82.5">
      <c r="A4" s="4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6" t="s">
        <v>31</v>
      </c>
      <c r="AD4" s="6" t="s">
        <v>32</v>
      </c>
      <c r="AE4" s="6" t="s">
        <v>33</v>
      </c>
      <c r="AF4" s="6" t="s">
        <v>34</v>
      </c>
      <c r="AG4" s="6" t="s">
        <v>35</v>
      </c>
      <c r="AH4" s="6" t="s">
        <v>36</v>
      </c>
      <c r="AI4" s="6" t="s">
        <v>37</v>
      </c>
      <c r="AJ4" s="6" t="s">
        <v>38</v>
      </c>
      <c r="AK4" s="6" t="s">
        <v>39</v>
      </c>
      <c r="AL4" s="6" t="s">
        <v>40</v>
      </c>
      <c r="AM4" s="6" t="s">
        <v>41</v>
      </c>
      <c r="AN4" s="6" t="s">
        <v>42</v>
      </c>
      <c r="AO4" s="7"/>
    </row>
    <row r="5" spans="1:41" ht="9" thickBot="1">
      <c r="A5" s="8"/>
      <c r="B5" s="9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9">
        <v>32</v>
      </c>
      <c r="AI5" s="9">
        <v>33</v>
      </c>
      <c r="AJ5" s="9">
        <v>34</v>
      </c>
      <c r="AK5" s="9">
        <v>35</v>
      </c>
      <c r="AL5" s="9">
        <v>36</v>
      </c>
      <c r="AM5" s="9">
        <v>37</v>
      </c>
      <c r="AN5" s="9"/>
      <c r="AO5" s="7"/>
    </row>
    <row r="6" spans="1:41" ht="30" thickBot="1">
      <c r="A6" s="10" t="s">
        <v>43</v>
      </c>
      <c r="B6" s="11" t="s">
        <v>44</v>
      </c>
      <c r="C6" s="12">
        <v>1005.736</v>
      </c>
      <c r="D6" s="13">
        <v>1276.52</v>
      </c>
      <c r="E6" s="13">
        <v>935.33100000000002</v>
      </c>
      <c r="F6" s="13">
        <v>277.43</v>
      </c>
      <c r="G6" s="14">
        <v>11513.973</v>
      </c>
      <c r="H6" s="13">
        <v>723.97</v>
      </c>
      <c r="I6" s="13">
        <v>1055.3</v>
      </c>
      <c r="J6" s="13">
        <v>993.56</v>
      </c>
      <c r="K6" s="12">
        <v>1224.31</v>
      </c>
      <c r="L6" s="13">
        <v>1799.49</v>
      </c>
      <c r="M6" s="12">
        <v>1088.635</v>
      </c>
      <c r="N6" s="14">
        <v>642.00400000000002</v>
      </c>
      <c r="O6" s="12">
        <v>353.12</v>
      </c>
      <c r="P6" s="12">
        <v>1202.01</v>
      </c>
      <c r="Q6" s="14">
        <v>912.01499999999999</v>
      </c>
      <c r="R6" s="13">
        <v>456.03399999999999</v>
      </c>
      <c r="S6" s="13">
        <v>1075.28</v>
      </c>
      <c r="T6" s="12">
        <v>1201.4549999999999</v>
      </c>
      <c r="U6" s="13">
        <v>1362.03</v>
      </c>
      <c r="V6" s="13">
        <v>238.8</v>
      </c>
      <c r="W6" s="14">
        <v>927.24300000000005</v>
      </c>
      <c r="X6" s="13">
        <v>504.01</v>
      </c>
      <c r="Y6" s="14">
        <v>1079.4839999999999</v>
      </c>
      <c r="Z6" s="13">
        <v>2455.34</v>
      </c>
      <c r="AA6" s="14">
        <v>959.18799999999999</v>
      </c>
      <c r="AB6" s="14">
        <v>946.40800000000002</v>
      </c>
      <c r="AC6" s="13">
        <v>514.45000000000005</v>
      </c>
      <c r="AD6" s="15">
        <v>1174.29</v>
      </c>
      <c r="AE6" s="16">
        <v>973.50900000000001</v>
      </c>
      <c r="AF6" s="17">
        <v>2565.9380000000001</v>
      </c>
      <c r="AG6" s="17">
        <v>1307.443</v>
      </c>
      <c r="AH6" s="13">
        <v>1785.05</v>
      </c>
      <c r="AI6" s="13">
        <v>1585.39</v>
      </c>
      <c r="AJ6" s="17">
        <v>889.22199999999998</v>
      </c>
      <c r="AK6" s="13">
        <v>724.55</v>
      </c>
      <c r="AL6" s="13">
        <v>224.99</v>
      </c>
      <c r="AM6" s="18">
        <v>454.09100000000001</v>
      </c>
      <c r="AN6" s="19">
        <f t="shared" ref="AN6:AN69" si="0">SUM(C6:AM6)</f>
        <v>48407.598999999995</v>
      </c>
      <c r="AO6" s="7"/>
    </row>
    <row r="7" spans="1:41">
      <c r="A7" s="20">
        <v>1000</v>
      </c>
      <c r="B7" s="20" t="s">
        <v>45</v>
      </c>
      <c r="C7" s="21">
        <v>147.01900000000001</v>
      </c>
      <c r="D7" s="22"/>
      <c r="E7" s="21">
        <v>934.91499999999996</v>
      </c>
      <c r="F7" s="22"/>
      <c r="G7" s="20">
        <v>855.74599999999998</v>
      </c>
      <c r="H7" s="22"/>
      <c r="I7" s="22"/>
      <c r="J7" s="22"/>
      <c r="K7" s="22"/>
      <c r="L7" s="22"/>
      <c r="M7" s="22"/>
      <c r="N7" s="22"/>
      <c r="O7" s="22"/>
      <c r="P7" s="22">
        <v>6.5010000000000003</v>
      </c>
      <c r="Q7" s="22"/>
      <c r="R7" s="22">
        <v>3.8490000000000002</v>
      </c>
      <c r="S7" s="22"/>
      <c r="T7" s="20">
        <v>626.34699999999998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>
        <f t="shared" si="0"/>
        <v>2574.3769999999995</v>
      </c>
      <c r="AO7" s="7"/>
    </row>
    <row r="8" spans="1:41" ht="16.5">
      <c r="A8" s="23">
        <v>1010</v>
      </c>
      <c r="B8" s="23" t="s">
        <v>46</v>
      </c>
      <c r="C8" s="5"/>
      <c r="D8" s="5"/>
      <c r="E8" s="5"/>
      <c r="F8" s="5"/>
      <c r="G8" s="23">
        <v>34.731999999999999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3">
        <v>9.1340000000000003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>
        <f t="shared" si="0"/>
        <v>43.866</v>
      </c>
      <c r="AO8" s="7"/>
    </row>
    <row r="9" spans="1:41" ht="16.5">
      <c r="A9" s="23">
        <v>1020</v>
      </c>
      <c r="B9" s="23" t="s">
        <v>47</v>
      </c>
      <c r="C9" s="5"/>
      <c r="D9" s="5"/>
      <c r="E9" s="5"/>
      <c r="F9" s="5"/>
      <c r="G9" s="23">
        <v>30.152999999999999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23">
        <v>2.4700000000000002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>
        <f t="shared" si="0"/>
        <v>32.622999999999998</v>
      </c>
      <c r="AO9" s="7"/>
    </row>
    <row r="10" spans="1:41">
      <c r="A10" s="23">
        <v>1030</v>
      </c>
      <c r="B10" s="23" t="s">
        <v>48</v>
      </c>
      <c r="C10" s="5"/>
      <c r="D10" s="5"/>
      <c r="E10" s="5"/>
      <c r="F10" s="5"/>
      <c r="G10" s="23">
        <v>936.90800000000002</v>
      </c>
      <c r="H10" s="5">
        <f>SUM(C10:G10)</f>
        <v>936.90800000000002</v>
      </c>
      <c r="I10" s="5"/>
      <c r="J10" s="5"/>
      <c r="K10" s="24">
        <v>11.819000000000001</v>
      </c>
      <c r="L10" s="5"/>
      <c r="M10" s="5"/>
      <c r="N10" s="5"/>
      <c r="O10" s="5"/>
      <c r="P10" s="5"/>
      <c r="Q10" s="5"/>
      <c r="R10" s="5"/>
      <c r="S10" s="5"/>
      <c r="T10" s="23">
        <v>67.89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>
        <f t="shared" si="0"/>
        <v>1953.5250000000001</v>
      </c>
      <c r="AO10" s="7"/>
    </row>
    <row r="11" spans="1:41" ht="16.5">
      <c r="A11" s="23">
        <v>1040</v>
      </c>
      <c r="B11" s="23" t="s">
        <v>49</v>
      </c>
      <c r="C11" s="23">
        <v>9.9499999999999993</v>
      </c>
      <c r="D11" s="5"/>
      <c r="E11" s="5"/>
      <c r="F11" s="5"/>
      <c r="G11" s="23">
        <v>24.347000000000001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23">
        <v>170.50800000000001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>
        <f t="shared" si="0"/>
        <v>204.80500000000001</v>
      </c>
      <c r="AO11" s="7"/>
    </row>
    <row r="12" spans="1:41" ht="41.25">
      <c r="A12" s="23">
        <v>1050</v>
      </c>
      <c r="B12" s="23" t="s">
        <v>50</v>
      </c>
      <c r="C12" s="23">
        <v>363.61099999999999</v>
      </c>
      <c r="D12" s="5"/>
      <c r="E12" s="24">
        <v>8.94</v>
      </c>
      <c r="F12" s="5"/>
      <c r="G12" s="23">
        <v>2048.2330000000002</v>
      </c>
      <c r="H12" s="5"/>
      <c r="I12" s="5"/>
      <c r="J12" s="5"/>
      <c r="K12" s="24">
        <v>11.657</v>
      </c>
      <c r="L12" s="5"/>
      <c r="M12" s="5"/>
      <c r="N12" s="5"/>
      <c r="O12" s="5"/>
      <c r="P12" s="5"/>
      <c r="Q12" s="5"/>
      <c r="R12" s="5"/>
      <c r="S12" s="5"/>
      <c r="T12" s="23">
        <v>0.54600000000000004</v>
      </c>
      <c r="U12" s="5"/>
      <c r="V12" s="24" t="s">
        <v>51</v>
      </c>
      <c r="W12" s="5"/>
      <c r="X12" s="5"/>
      <c r="Y12" s="5"/>
      <c r="Z12" s="5"/>
      <c r="AA12" s="5"/>
      <c r="AB12" s="5"/>
      <c r="AC12" s="5"/>
      <c r="AD12" s="5"/>
      <c r="AE12" s="5"/>
      <c r="AF12" s="25">
        <v>31.774000000000001</v>
      </c>
      <c r="AG12" s="5"/>
      <c r="AH12" s="5">
        <v>26.59</v>
      </c>
      <c r="AI12" s="5"/>
      <c r="AJ12" s="5"/>
      <c r="AK12" s="5"/>
      <c r="AL12" s="5">
        <v>23</v>
      </c>
      <c r="AM12" s="5"/>
      <c r="AN12" s="5">
        <f t="shared" si="0"/>
        <v>2514.3510000000001</v>
      </c>
      <c r="AO12" s="7"/>
    </row>
    <row r="13" spans="1:41" ht="16.5">
      <c r="A13" s="23">
        <v>1100</v>
      </c>
      <c r="B13" s="23" t="s">
        <v>52</v>
      </c>
      <c r="C13" s="5"/>
      <c r="D13" s="5"/>
      <c r="E13" s="5"/>
      <c r="F13" s="5"/>
      <c r="G13" s="23">
        <v>74.162000000000006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>
        <f t="shared" si="0"/>
        <v>74.162000000000006</v>
      </c>
      <c r="AO13" s="7"/>
    </row>
    <row r="14" spans="1:41" ht="16.5">
      <c r="A14" s="23">
        <v>1110</v>
      </c>
      <c r="B14" s="23" t="s">
        <v>53</v>
      </c>
      <c r="C14" s="5"/>
      <c r="D14" s="5"/>
      <c r="E14" s="5"/>
      <c r="F14" s="5"/>
      <c r="G14" s="23">
        <v>120.214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23">
        <v>10.002000000000001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>
        <f t="shared" si="0"/>
        <v>130.21600000000001</v>
      </c>
      <c r="AO14" s="7"/>
    </row>
    <row r="15" spans="1:41" ht="16.5">
      <c r="A15" s="23">
        <v>1120</v>
      </c>
      <c r="B15" s="23" t="s">
        <v>54</v>
      </c>
      <c r="C15" s="5"/>
      <c r="D15" s="5"/>
      <c r="E15" s="5"/>
      <c r="F15" s="5"/>
      <c r="G15" s="23">
        <v>0.83499999999999996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23">
        <v>6.766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>
        <f t="shared" si="0"/>
        <v>7.601</v>
      </c>
      <c r="AO15" s="7"/>
    </row>
    <row r="16" spans="1:41" ht="16.5">
      <c r="A16" s="23">
        <v>1130</v>
      </c>
      <c r="B16" s="23" t="s">
        <v>55</v>
      </c>
      <c r="C16" s="5"/>
      <c r="D16" s="5"/>
      <c r="E16" s="5"/>
      <c r="F16" s="5"/>
      <c r="G16" s="23">
        <v>10.968999999999999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>
        <f t="shared" si="0"/>
        <v>10.968999999999999</v>
      </c>
      <c r="AO16" s="7"/>
    </row>
    <row r="17" spans="1:41" ht="16.5">
      <c r="A17" s="23">
        <v>1140</v>
      </c>
      <c r="B17" s="23" t="s">
        <v>56</v>
      </c>
      <c r="C17" s="5"/>
      <c r="D17" s="5"/>
      <c r="E17" s="5"/>
      <c r="F17" s="5"/>
      <c r="G17" s="23">
        <v>8.5299999999999994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23">
        <v>3.3540000000000001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>
        <f t="shared" si="0"/>
        <v>11.884</v>
      </c>
      <c r="AO17" s="7"/>
    </row>
    <row r="18" spans="1:41">
      <c r="A18" s="23">
        <v>1150</v>
      </c>
      <c r="B18" s="23" t="s">
        <v>57</v>
      </c>
      <c r="C18" s="5"/>
      <c r="D18" s="5"/>
      <c r="E18" s="5"/>
      <c r="F18" s="5"/>
      <c r="G18" s="23">
        <v>8.8330000000000002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23">
        <v>2.718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>
        <f t="shared" si="0"/>
        <v>11.551</v>
      </c>
      <c r="AO18" s="7"/>
    </row>
    <row r="19" spans="1:41" s="7" customFormat="1" ht="16.5">
      <c r="A19" s="23">
        <v>1160</v>
      </c>
      <c r="B19" s="23" t="s">
        <v>58</v>
      </c>
      <c r="C19" s="5"/>
      <c r="D19" s="5"/>
      <c r="E19" s="5"/>
      <c r="F19" s="5"/>
      <c r="G19" s="23">
        <v>82.141999999999996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23">
        <v>3.0840000000000001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>
        <f t="shared" si="0"/>
        <v>85.225999999999999</v>
      </c>
    </row>
    <row r="20" spans="1:41" ht="16.5">
      <c r="A20" s="23">
        <v>1170</v>
      </c>
      <c r="B20" s="23" t="s">
        <v>59</v>
      </c>
      <c r="C20" s="5"/>
      <c r="D20" s="5"/>
      <c r="E20" s="5"/>
      <c r="F20" s="5"/>
      <c r="G20" s="23">
        <v>1.679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>
        <f t="shared" si="0"/>
        <v>1.679</v>
      </c>
      <c r="AO20" s="7"/>
    </row>
    <row r="21" spans="1:41" ht="16.5">
      <c r="A21" s="23">
        <v>1180</v>
      </c>
      <c r="B21" s="23" t="s">
        <v>60</v>
      </c>
      <c r="C21" s="5"/>
      <c r="D21" s="5"/>
      <c r="E21" s="5"/>
      <c r="F21" s="5"/>
      <c r="G21" s="23">
        <v>3.2149999999999999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>
        <f t="shared" si="0"/>
        <v>3.2149999999999999</v>
      </c>
      <c r="AO21" s="7"/>
    </row>
    <row r="22" spans="1:41" ht="16.5">
      <c r="A22" s="23">
        <v>1190</v>
      </c>
      <c r="B22" s="23" t="s">
        <v>61</v>
      </c>
      <c r="C22" s="24">
        <v>0.96199999999999997</v>
      </c>
      <c r="D22" s="5"/>
      <c r="E22" s="5"/>
      <c r="F22" s="5"/>
      <c r="G22" s="23">
        <v>6.907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24">
        <v>5.5510000000000002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>
        <f t="shared" si="0"/>
        <v>13.42</v>
      </c>
      <c r="AO22" s="7"/>
    </row>
    <row r="23" spans="1:41" ht="24.75">
      <c r="A23" s="23">
        <v>1200</v>
      </c>
      <c r="B23" s="23" t="s">
        <v>62</v>
      </c>
      <c r="C23" s="5"/>
      <c r="D23" s="5"/>
      <c r="E23" s="5"/>
      <c r="F23" s="5"/>
      <c r="G23" s="23">
        <v>22.635000000000002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>
        <f t="shared" si="0"/>
        <v>22.635000000000002</v>
      </c>
      <c r="AO23" s="7"/>
    </row>
    <row r="24" spans="1:41" ht="16.5">
      <c r="A24" s="23">
        <v>1210</v>
      </c>
      <c r="B24" s="23" t="s">
        <v>63</v>
      </c>
      <c r="C24" s="24">
        <v>396.09699999999998</v>
      </c>
      <c r="D24" s="5"/>
      <c r="E24" s="5"/>
      <c r="F24" s="5"/>
      <c r="G24" s="23">
        <v>1635.9169999999999</v>
      </c>
      <c r="H24" s="5"/>
      <c r="I24" s="5"/>
      <c r="J24" s="5"/>
      <c r="K24" s="5"/>
      <c r="L24" s="5"/>
      <c r="M24" s="5"/>
      <c r="N24" s="5"/>
      <c r="O24" s="5"/>
      <c r="P24" s="24">
        <v>29.818999999999999</v>
      </c>
      <c r="Q24" s="5"/>
      <c r="R24" s="5"/>
      <c r="S24" s="5"/>
      <c r="T24" s="24">
        <v>3.5990000000000002</v>
      </c>
      <c r="U24" s="24">
        <v>127.084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>
        <f t="shared" si="0"/>
        <v>2192.5160000000001</v>
      </c>
      <c r="AO24" s="7"/>
    </row>
    <row r="25" spans="1:41" ht="16.5">
      <c r="A25" s="23">
        <v>1300</v>
      </c>
      <c r="B25" s="23" t="s">
        <v>64</v>
      </c>
      <c r="C25" s="24">
        <v>33.872999999999998</v>
      </c>
      <c r="D25" s="5"/>
      <c r="E25" s="5"/>
      <c r="F25" s="5"/>
      <c r="G25" s="23">
        <v>229.221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24">
        <v>9.8740000000000006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>
        <f t="shared" si="0"/>
        <v>272.96800000000002</v>
      </c>
      <c r="AO25" s="7"/>
    </row>
    <row r="26" spans="1:41" ht="16.5">
      <c r="A26" s="23">
        <v>1310</v>
      </c>
      <c r="B26" s="23" t="s">
        <v>65</v>
      </c>
      <c r="C26" s="5"/>
      <c r="D26" s="24">
        <v>79.043999999999997</v>
      </c>
      <c r="E26" s="5"/>
      <c r="F26" s="5"/>
      <c r="G26" s="23">
        <v>531.76700000000005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24">
        <v>2.0539999999999998</v>
      </c>
      <c r="AA26" s="5"/>
      <c r="AB26" s="5"/>
      <c r="AC26" s="5"/>
      <c r="AD26" s="5"/>
      <c r="AE26" s="5"/>
      <c r="AF26" s="5"/>
      <c r="AG26" s="5"/>
      <c r="AH26" s="9"/>
      <c r="AI26" s="5"/>
      <c r="AJ26" s="5"/>
      <c r="AK26" s="5"/>
      <c r="AL26" s="5"/>
      <c r="AM26" s="5"/>
      <c r="AN26" s="5">
        <f t="shared" si="0"/>
        <v>612.86500000000001</v>
      </c>
      <c r="AO26" s="7"/>
    </row>
    <row r="27" spans="1:41">
      <c r="A27" s="23">
        <v>1350</v>
      </c>
      <c r="B27" s="23" t="s">
        <v>66</v>
      </c>
      <c r="C27" s="24">
        <v>4.8710000000000004</v>
      </c>
      <c r="D27" s="5">
        <v>24.1</v>
      </c>
      <c r="E27" s="5">
        <v>1.06</v>
      </c>
      <c r="F27" s="5">
        <v>2</v>
      </c>
      <c r="G27" s="23">
        <v>197.59</v>
      </c>
      <c r="H27" s="24">
        <v>3.88</v>
      </c>
      <c r="I27" s="24">
        <v>16.992999999999999</v>
      </c>
      <c r="J27" s="5">
        <v>8.8000000000000007</v>
      </c>
      <c r="K27" s="24">
        <v>6.9589999999999996</v>
      </c>
      <c r="L27" s="24">
        <v>7.4029999999999996</v>
      </c>
      <c r="M27" s="24">
        <v>8.0079999999999991</v>
      </c>
      <c r="N27" s="24">
        <v>14.083</v>
      </c>
      <c r="O27" s="5">
        <v>1</v>
      </c>
      <c r="P27" s="24">
        <v>7.9870000000000001</v>
      </c>
      <c r="Q27" s="24">
        <v>4.0090000000000003</v>
      </c>
      <c r="R27" s="5">
        <v>2.4289999999999998</v>
      </c>
      <c r="S27" s="24">
        <v>5.1829999999999998</v>
      </c>
      <c r="T27" s="24">
        <v>21.991</v>
      </c>
      <c r="U27" s="24">
        <v>9.4139999999999997</v>
      </c>
      <c r="V27" s="24">
        <v>17.155000000000001</v>
      </c>
      <c r="W27" s="5">
        <v>3.2330000000000001</v>
      </c>
      <c r="X27" s="24">
        <v>3.68</v>
      </c>
      <c r="Y27" s="24">
        <v>5.0949999999999998</v>
      </c>
      <c r="Z27" s="24">
        <v>28.23</v>
      </c>
      <c r="AA27" s="24">
        <v>5.0869999999999997</v>
      </c>
      <c r="AB27" s="5"/>
      <c r="AC27" s="5">
        <v>4.38</v>
      </c>
      <c r="AD27" s="5">
        <v>4.5</v>
      </c>
      <c r="AE27" s="25">
        <v>1.0389999999999999</v>
      </c>
      <c r="AF27" s="25">
        <v>16.158999999999999</v>
      </c>
      <c r="AG27" s="26">
        <v>7.2050000000000001</v>
      </c>
      <c r="AH27" s="23">
        <v>12.653</v>
      </c>
      <c r="AI27" s="25">
        <v>10.157</v>
      </c>
      <c r="AJ27" s="25">
        <v>6.0350000000000001</v>
      </c>
      <c r="AK27" s="5">
        <v>8.17</v>
      </c>
      <c r="AL27" s="25">
        <v>6.8940000000000001</v>
      </c>
      <c r="AM27" s="5">
        <v>2.1</v>
      </c>
      <c r="AN27" s="5">
        <f t="shared" si="0"/>
        <v>489.53200000000004</v>
      </c>
      <c r="AO27" s="7"/>
    </row>
    <row r="28" spans="1:41" ht="16.5">
      <c r="A28" s="23">
        <v>1360</v>
      </c>
      <c r="B28" s="23" t="s">
        <v>67</v>
      </c>
      <c r="C28" s="5"/>
      <c r="D28" s="5"/>
      <c r="E28" s="5"/>
      <c r="F28" s="5"/>
      <c r="G28" s="23">
        <v>3.4710000000000001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22"/>
      <c r="AI28" s="5"/>
      <c r="AJ28" s="5"/>
      <c r="AK28" s="5"/>
      <c r="AL28" s="5"/>
      <c r="AM28" s="5"/>
      <c r="AN28" s="5">
        <f t="shared" si="0"/>
        <v>3.4710000000000001</v>
      </c>
      <c r="AO28" s="7"/>
    </row>
    <row r="29" spans="1:41">
      <c r="A29" s="23">
        <v>1370</v>
      </c>
      <c r="B29" s="23" t="s">
        <v>68</v>
      </c>
      <c r="C29" s="24">
        <v>5.1180000000000003</v>
      </c>
      <c r="D29" s="5"/>
      <c r="E29" s="5"/>
      <c r="F29" s="5"/>
      <c r="G29" s="23">
        <v>258.21899999999999</v>
      </c>
      <c r="H29" s="5"/>
      <c r="I29" s="5"/>
      <c r="J29" s="5"/>
      <c r="K29" s="5"/>
      <c r="L29" s="5"/>
      <c r="M29" s="5"/>
      <c r="N29" s="5"/>
      <c r="O29" s="5"/>
      <c r="P29" s="24">
        <v>541.07000000000005</v>
      </c>
      <c r="Q29" s="5"/>
      <c r="R29" s="5"/>
      <c r="S29" s="5"/>
      <c r="T29" s="24">
        <v>0.214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>
        <f t="shared" si="0"/>
        <v>804.62100000000009</v>
      </c>
      <c r="AO29" s="7"/>
    </row>
    <row r="30" spans="1:41">
      <c r="A30" s="23">
        <v>1420</v>
      </c>
      <c r="B30" s="23" t="s">
        <v>69</v>
      </c>
      <c r="C30" s="5"/>
      <c r="D30" s="5"/>
      <c r="E30" s="5"/>
      <c r="F30" s="5"/>
      <c r="G30" s="23">
        <v>92.034999999999997</v>
      </c>
      <c r="H30" s="5"/>
      <c r="I30" s="5"/>
      <c r="J30" s="5"/>
      <c r="K30" s="5"/>
      <c r="L30" s="5"/>
      <c r="M30" s="5"/>
      <c r="N30" s="5"/>
      <c r="O30" s="5"/>
      <c r="P30" s="24">
        <v>5.0010000000000003</v>
      </c>
      <c r="Q30" s="5"/>
      <c r="R30" s="5"/>
      <c r="S30" s="5"/>
      <c r="T30" s="5"/>
      <c r="U30" s="5"/>
      <c r="V30" s="5"/>
      <c r="W30" s="5"/>
      <c r="X30" s="5"/>
      <c r="Y30" s="24">
        <v>11.64</v>
      </c>
      <c r="Z30" s="5"/>
      <c r="AA30" s="5"/>
      <c r="AB30" s="24">
        <v>17.896000000000001</v>
      </c>
      <c r="AC30" s="5"/>
      <c r="AD30" s="5"/>
      <c r="AE30" s="5"/>
      <c r="AF30" s="25">
        <v>64.299000000000007</v>
      </c>
      <c r="AG30" s="5"/>
      <c r="AH30" s="5"/>
      <c r="AI30" s="5"/>
      <c r="AJ30" s="5"/>
      <c r="AK30" s="5"/>
      <c r="AL30" s="5"/>
      <c r="AM30" s="5"/>
      <c r="AN30" s="5">
        <f t="shared" si="0"/>
        <v>190.87100000000001</v>
      </c>
      <c r="AO30" s="7"/>
    </row>
    <row r="31" spans="1:41" ht="16.5">
      <c r="A31" s="23">
        <v>1490</v>
      </c>
      <c r="B31" s="23" t="s">
        <v>70</v>
      </c>
      <c r="C31" s="5"/>
      <c r="D31" s="5"/>
      <c r="E31" s="5"/>
      <c r="F31" s="5"/>
      <c r="G31" s="23">
        <v>15.118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>
        <f t="shared" si="0"/>
        <v>15.118</v>
      </c>
      <c r="AO31" s="7"/>
    </row>
    <row r="32" spans="1:41">
      <c r="A32" s="27">
        <v>1500</v>
      </c>
      <c r="B32" s="27" t="s">
        <v>71</v>
      </c>
      <c r="C32" s="5"/>
      <c r="D32" s="5"/>
      <c r="E32" s="5"/>
      <c r="F32" s="5"/>
      <c r="G32" s="23">
        <v>2.1819999999999999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24">
        <v>28.498999999999999</v>
      </c>
      <c r="U32" s="5"/>
      <c r="V32" s="5"/>
      <c r="W32" s="5"/>
      <c r="X32" s="5"/>
      <c r="Y32" s="5"/>
      <c r="Z32" s="5"/>
      <c r="AA32" s="24">
        <v>11</v>
      </c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>
        <f t="shared" si="0"/>
        <v>41.680999999999997</v>
      </c>
      <c r="AO32" s="7"/>
    </row>
    <row r="33" spans="1:41">
      <c r="A33" s="23">
        <v>1600</v>
      </c>
      <c r="B33" s="23" t="s">
        <v>72</v>
      </c>
      <c r="C33" s="28"/>
      <c r="D33" s="5"/>
      <c r="E33" s="5"/>
      <c r="F33" s="5"/>
      <c r="G33" s="23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24"/>
      <c r="U33" s="5"/>
      <c r="V33" s="5"/>
      <c r="W33" s="5"/>
      <c r="X33" s="5"/>
      <c r="Y33" s="5"/>
      <c r="Z33" s="5"/>
      <c r="AA33" s="24"/>
      <c r="AB33" s="5"/>
      <c r="AC33" s="5"/>
      <c r="AD33" s="5">
        <v>495.38099999999997</v>
      </c>
      <c r="AE33" s="5"/>
      <c r="AF33" s="5"/>
      <c r="AG33" s="5"/>
      <c r="AH33" s="25">
        <v>9.1820000000000004</v>
      </c>
      <c r="AI33" s="5"/>
      <c r="AJ33" s="5"/>
      <c r="AK33" s="5"/>
      <c r="AL33" s="5"/>
      <c r="AM33" s="5"/>
      <c r="AN33" s="5">
        <f t="shared" si="0"/>
        <v>504.56299999999999</v>
      </c>
      <c r="AO33" s="7"/>
    </row>
    <row r="34" spans="1:41">
      <c r="A34" s="20">
        <v>1630</v>
      </c>
      <c r="B34" s="20" t="s">
        <v>73</v>
      </c>
      <c r="C34" s="5"/>
      <c r="D34" s="5"/>
      <c r="E34" s="5"/>
      <c r="F34" s="5"/>
      <c r="G34" s="23">
        <v>10.226000000000001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25">
        <v>4.702</v>
      </c>
      <c r="AF34" s="5"/>
      <c r="AG34" s="5"/>
      <c r="AH34" s="5"/>
      <c r="AI34" s="5"/>
      <c r="AJ34" s="5"/>
      <c r="AK34" s="5"/>
      <c r="AL34" s="25">
        <v>3.2810000000000001</v>
      </c>
      <c r="AM34" s="5"/>
      <c r="AN34" s="5">
        <f t="shared" si="0"/>
        <v>18.209</v>
      </c>
      <c r="AO34" s="7"/>
    </row>
    <row r="35" spans="1:41" ht="16.5">
      <c r="A35" s="23">
        <v>1650</v>
      </c>
      <c r="B35" s="23" t="s">
        <v>74</v>
      </c>
      <c r="C35" s="24">
        <v>1.1479999999999999</v>
      </c>
      <c r="D35" s="5"/>
      <c r="E35" s="5"/>
      <c r="F35" s="5"/>
      <c r="G35" s="23">
        <v>0.33900000000000002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>
        <f t="shared" si="0"/>
        <v>1.4869999999999999</v>
      </c>
      <c r="AO35" s="7"/>
    </row>
    <row r="36" spans="1:41">
      <c r="A36" s="23">
        <v>1660</v>
      </c>
      <c r="B36" s="23" t="s">
        <v>75</v>
      </c>
      <c r="C36" s="5"/>
      <c r="D36" s="5"/>
      <c r="E36" s="5"/>
      <c r="F36" s="5"/>
      <c r="G36" s="23">
        <v>2.0659999999999998</v>
      </c>
      <c r="H36" s="5"/>
      <c r="I36" s="5"/>
      <c r="J36" s="5"/>
      <c r="K36" s="5"/>
      <c r="L36" s="5"/>
      <c r="M36" s="5"/>
      <c r="N36" s="5"/>
      <c r="O36" s="5"/>
      <c r="P36" s="24">
        <v>17.158000000000001</v>
      </c>
      <c r="Q36" s="5"/>
      <c r="R36" s="5"/>
      <c r="S36" s="5"/>
      <c r="T36" s="5"/>
      <c r="U36" s="24">
        <v>4.2030000000000003</v>
      </c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>
        <f t="shared" si="0"/>
        <v>23.427</v>
      </c>
      <c r="AO36" s="7"/>
    </row>
    <row r="37" spans="1:41" ht="16.5">
      <c r="A37" s="23">
        <v>1700</v>
      </c>
      <c r="B37" s="23" t="s">
        <v>76</v>
      </c>
      <c r="C37" s="24">
        <v>7.0000000000000007E-2</v>
      </c>
      <c r="D37" s="5"/>
      <c r="E37" s="5"/>
      <c r="F37" s="5"/>
      <c r="G37" s="23">
        <v>16.539000000000001</v>
      </c>
      <c r="H37" s="24">
        <v>25.693999999999999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24">
        <v>0.106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25">
        <v>272.54700000000003</v>
      </c>
      <c r="AG37" s="5"/>
      <c r="AH37" s="25">
        <v>618.29499999999996</v>
      </c>
      <c r="AI37" s="5"/>
      <c r="AJ37" s="5"/>
      <c r="AK37" s="5"/>
      <c r="AL37" s="5"/>
      <c r="AM37" s="5"/>
      <c r="AN37" s="5">
        <f t="shared" si="0"/>
        <v>933.25099999999998</v>
      </c>
      <c r="AO37" s="7"/>
    </row>
    <row r="38" spans="1:41" ht="16.5">
      <c r="A38" s="23">
        <v>1710</v>
      </c>
      <c r="B38" s="23" t="s">
        <v>77</v>
      </c>
      <c r="C38" s="5"/>
      <c r="D38" s="5"/>
      <c r="E38" s="5"/>
      <c r="F38" s="5"/>
      <c r="G38" s="23">
        <v>41.341000000000001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>
        <f t="shared" si="0"/>
        <v>41.341000000000001</v>
      </c>
      <c r="AO38" s="7"/>
    </row>
    <row r="39" spans="1:41" ht="24.75">
      <c r="A39" s="23">
        <v>1720</v>
      </c>
      <c r="B39" s="23" t="s">
        <v>78</v>
      </c>
      <c r="C39" s="5"/>
      <c r="D39" s="5"/>
      <c r="E39" s="5"/>
      <c r="F39" s="5"/>
      <c r="G39" s="23">
        <v>1.6819999999999999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25">
        <v>5.3289999999999997</v>
      </c>
      <c r="AH39" s="9"/>
      <c r="AI39" s="5"/>
      <c r="AJ39" s="5"/>
      <c r="AK39" s="5"/>
      <c r="AL39" s="5"/>
      <c r="AM39" s="5"/>
      <c r="AN39" s="5">
        <f t="shared" si="0"/>
        <v>7.0109999999999992</v>
      </c>
      <c r="AO39" s="7"/>
    </row>
    <row r="40" spans="1:41" ht="16.5">
      <c r="A40" s="23">
        <v>1730</v>
      </c>
      <c r="B40" s="23" t="s">
        <v>79</v>
      </c>
      <c r="C40" s="5"/>
      <c r="D40" s="5"/>
      <c r="E40" s="5"/>
      <c r="F40" s="5"/>
      <c r="G40" s="23">
        <v>3.5030000000000001</v>
      </c>
      <c r="H40" s="5"/>
      <c r="I40" s="5"/>
      <c r="J40" s="5"/>
      <c r="K40" s="5"/>
      <c r="L40" s="5"/>
      <c r="M40" s="5"/>
      <c r="N40" s="5"/>
      <c r="O40" s="5"/>
      <c r="P40" s="23">
        <v>2.593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26"/>
      <c r="AH40" s="23">
        <v>64.924999999999997</v>
      </c>
      <c r="AI40" s="28"/>
      <c r="AJ40" s="5"/>
      <c r="AK40" s="5"/>
      <c r="AL40" s="5"/>
      <c r="AM40" s="5"/>
      <c r="AN40" s="5">
        <f t="shared" si="0"/>
        <v>71.021000000000001</v>
      </c>
      <c r="AO40" s="7"/>
    </row>
    <row r="41" spans="1:41" ht="24.75">
      <c r="A41" s="23">
        <v>1740</v>
      </c>
      <c r="B41" s="23" t="s">
        <v>80</v>
      </c>
      <c r="C41" s="5"/>
      <c r="D41" s="5"/>
      <c r="E41" s="5"/>
      <c r="F41" s="5"/>
      <c r="G41" s="23">
        <v>21.966999999999999</v>
      </c>
      <c r="H41" s="5"/>
      <c r="I41" s="5"/>
      <c r="J41" s="5"/>
      <c r="K41" s="5"/>
      <c r="L41" s="5"/>
      <c r="M41" s="5"/>
      <c r="N41" s="5"/>
      <c r="O41" s="5"/>
      <c r="P41" s="23">
        <v>212.92500000000001</v>
      </c>
      <c r="Q41" s="5"/>
      <c r="R41" s="5"/>
      <c r="S41" s="5"/>
      <c r="T41" s="24">
        <v>74.387</v>
      </c>
      <c r="U41" s="5"/>
      <c r="V41" s="5"/>
      <c r="W41" s="5"/>
      <c r="X41" s="5"/>
      <c r="Y41" s="5"/>
      <c r="Z41" s="5"/>
      <c r="AA41" s="5"/>
      <c r="AB41" s="24">
        <v>1779.9459999999999</v>
      </c>
      <c r="AC41" s="5"/>
      <c r="AD41" s="5"/>
      <c r="AE41" s="5"/>
      <c r="AF41" s="5"/>
      <c r="AG41" s="5"/>
      <c r="AH41" s="22"/>
      <c r="AI41" s="5"/>
      <c r="AJ41" s="5"/>
      <c r="AK41" s="5"/>
      <c r="AL41" s="5"/>
      <c r="AM41" s="5"/>
      <c r="AN41" s="5">
        <f t="shared" si="0"/>
        <v>2089.2249999999999</v>
      </c>
      <c r="AO41" s="7"/>
    </row>
    <row r="42" spans="1:41" ht="24.75">
      <c r="A42" s="23">
        <v>1760</v>
      </c>
      <c r="B42" s="23" t="s">
        <v>81</v>
      </c>
      <c r="C42" s="5"/>
      <c r="D42" s="5"/>
      <c r="E42" s="5"/>
      <c r="F42" s="5"/>
      <c r="G42" s="23">
        <v>142.42699999999999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>
        <f t="shared" si="0"/>
        <v>142.42699999999999</v>
      </c>
      <c r="AO42" s="7"/>
    </row>
    <row r="43" spans="1:41" ht="24.75">
      <c r="A43" s="23">
        <v>1780</v>
      </c>
      <c r="B43" s="23" t="s">
        <v>82</v>
      </c>
      <c r="C43" s="4"/>
      <c r="D43" s="4"/>
      <c r="E43" s="4"/>
      <c r="F43" s="4"/>
      <c r="G43" s="23">
        <v>83.433999999999997</v>
      </c>
      <c r="H43" s="4"/>
      <c r="I43" s="4"/>
      <c r="J43" s="4"/>
      <c r="K43" s="4"/>
      <c r="L43" s="4"/>
      <c r="M43" s="4"/>
      <c r="N43" s="4"/>
      <c r="O43" s="4"/>
      <c r="P43" s="4"/>
      <c r="Q43" s="24">
        <v>94.644000000000005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25">
        <v>50.786000000000001</v>
      </c>
      <c r="AG43" s="4"/>
      <c r="AH43" s="25">
        <v>107.587</v>
      </c>
      <c r="AI43" s="4"/>
      <c r="AJ43" s="4"/>
      <c r="AK43" s="4"/>
      <c r="AL43" s="4"/>
      <c r="AM43" s="4"/>
      <c r="AN43" s="4">
        <f t="shared" si="0"/>
        <v>336.45100000000002</v>
      </c>
    </row>
    <row r="44" spans="1:41" ht="16.5">
      <c r="A44" s="23">
        <v>1800</v>
      </c>
      <c r="B44" s="23" t="s">
        <v>83</v>
      </c>
      <c r="C44" s="4"/>
      <c r="D44" s="4"/>
      <c r="E44" s="4"/>
      <c r="F44" s="4"/>
      <c r="G44" s="23">
        <v>18.024999999999999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>
        <f t="shared" si="0"/>
        <v>18.024999999999999</v>
      </c>
    </row>
    <row r="45" spans="1:41" s="30" customFormat="1">
      <c r="A45" s="23">
        <v>1810</v>
      </c>
      <c r="B45" s="23" t="s">
        <v>84</v>
      </c>
      <c r="C45" s="29"/>
      <c r="D45" s="29"/>
      <c r="E45" s="29"/>
      <c r="F45" s="29"/>
      <c r="G45" s="23">
        <v>10.263999999999999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4">
        <f t="shared" si="0"/>
        <v>10.263999999999999</v>
      </c>
    </row>
    <row r="46" spans="1:41" ht="16.5">
      <c r="A46" s="23">
        <v>1830</v>
      </c>
      <c r="B46" s="23" t="s">
        <v>85</v>
      </c>
      <c r="C46" s="4"/>
      <c r="D46" s="4"/>
      <c r="E46" s="4"/>
      <c r="F46" s="4"/>
      <c r="G46" s="23">
        <v>166.398</v>
      </c>
      <c r="H46" s="4"/>
      <c r="I46" s="4"/>
      <c r="J46" s="4"/>
      <c r="K46" s="4"/>
      <c r="L46" s="4"/>
      <c r="M46" s="4"/>
      <c r="N46" s="4"/>
      <c r="O46" s="4"/>
      <c r="P46" s="24">
        <v>63.411000000000001</v>
      </c>
      <c r="Q46" s="4"/>
      <c r="R46" s="4"/>
      <c r="S46" s="4"/>
      <c r="T46" s="24">
        <v>2.3580000000000001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25">
        <v>2.1869999999999998</v>
      </c>
      <c r="AI46" s="4"/>
      <c r="AJ46" s="4"/>
      <c r="AK46" s="4"/>
      <c r="AL46" s="4"/>
      <c r="AM46" s="4"/>
      <c r="AN46" s="4">
        <f t="shared" si="0"/>
        <v>234.35400000000001</v>
      </c>
    </row>
    <row r="47" spans="1:41" ht="16.5">
      <c r="A47" s="23">
        <v>1840</v>
      </c>
      <c r="B47" s="23" t="s">
        <v>86</v>
      </c>
      <c r="C47" s="4"/>
      <c r="D47" s="4"/>
      <c r="E47" s="4"/>
      <c r="F47" s="4"/>
      <c r="G47" s="23">
        <v>47.872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>
        <f t="shared" si="0"/>
        <v>47.872</v>
      </c>
    </row>
    <row r="48" spans="1:41">
      <c r="A48" s="23">
        <v>1850</v>
      </c>
      <c r="B48" s="23" t="s">
        <v>87</v>
      </c>
      <c r="C48" s="4"/>
      <c r="D48" s="4"/>
      <c r="E48" s="24">
        <v>11.01</v>
      </c>
      <c r="F48" s="4"/>
      <c r="G48" s="23">
        <v>215.39400000000001</v>
      </c>
      <c r="H48" s="4"/>
      <c r="I48" s="4"/>
      <c r="J48" s="4"/>
      <c r="K48" s="4"/>
      <c r="L48" s="4"/>
      <c r="M48" s="24">
        <v>3.0830000000000002</v>
      </c>
      <c r="N48" s="4"/>
      <c r="O48" s="4"/>
      <c r="P48" s="24">
        <v>57.395000000000003</v>
      </c>
      <c r="Q48" s="4"/>
      <c r="R48" s="4">
        <v>10.57</v>
      </c>
      <c r="S48" s="4"/>
      <c r="T48" s="24">
        <v>11.846</v>
      </c>
      <c r="U48" s="24">
        <v>46.094000000000001</v>
      </c>
      <c r="V48" s="24">
        <v>9.1910000000000007</v>
      </c>
      <c r="W48" s="4"/>
      <c r="X48" s="24">
        <v>3.633</v>
      </c>
      <c r="Y48" s="4"/>
      <c r="Z48" s="4"/>
      <c r="AA48" s="4"/>
      <c r="AB48" s="4"/>
      <c r="AC48" s="4"/>
      <c r="AD48" s="24">
        <v>4.5860000000000003</v>
      </c>
      <c r="AE48" s="4"/>
      <c r="AF48" s="24">
        <v>17.754000000000001</v>
      </c>
      <c r="AG48" s="31"/>
      <c r="AH48" s="25">
        <v>2.5459999999999998</v>
      </c>
      <c r="AI48" s="4"/>
      <c r="AJ48" s="4"/>
      <c r="AK48" s="25">
        <v>6</v>
      </c>
      <c r="AL48" s="4"/>
      <c r="AM48" s="4"/>
      <c r="AN48" s="4">
        <f t="shared" si="0"/>
        <v>399.10199999999998</v>
      </c>
    </row>
    <row r="49" spans="1:40" ht="24.75">
      <c r="A49" s="23">
        <v>1910</v>
      </c>
      <c r="B49" s="23" t="s">
        <v>88</v>
      </c>
      <c r="C49" s="4"/>
      <c r="D49" s="4"/>
      <c r="E49" s="4"/>
      <c r="F49" s="4"/>
      <c r="G49" s="23">
        <v>14.949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32"/>
      <c r="AL49" s="4"/>
      <c r="AM49" s="4"/>
      <c r="AN49" s="4">
        <f t="shared" si="0"/>
        <v>14.949</v>
      </c>
    </row>
    <row r="50" spans="1:40" ht="33">
      <c r="A50" s="23">
        <v>1920</v>
      </c>
      <c r="B50" s="23" t="s">
        <v>89</v>
      </c>
      <c r="C50" s="24">
        <v>46.381</v>
      </c>
      <c r="D50" s="24">
        <v>96.385999999999996</v>
      </c>
      <c r="E50" s="24">
        <v>100.371</v>
      </c>
      <c r="F50" s="24">
        <v>11.156000000000001</v>
      </c>
      <c r="G50" s="23">
        <v>1761.164</v>
      </c>
      <c r="H50" s="24">
        <v>8.9990000000000006</v>
      </c>
      <c r="I50" s="24">
        <v>74.231999999999999</v>
      </c>
      <c r="J50" s="24">
        <v>38.378</v>
      </c>
      <c r="K50" s="4"/>
      <c r="L50" s="24">
        <v>11.18</v>
      </c>
      <c r="M50" s="4"/>
      <c r="N50" s="24">
        <v>25.035</v>
      </c>
      <c r="O50" s="24">
        <v>20.373999999999999</v>
      </c>
      <c r="P50" s="24">
        <v>168.99700000000001</v>
      </c>
      <c r="Q50" s="23">
        <v>40.773000000000003</v>
      </c>
      <c r="R50" s="4">
        <v>25.814</v>
      </c>
      <c r="S50" s="24">
        <v>13.358000000000001</v>
      </c>
      <c r="T50" s="24">
        <v>52.482999999999997</v>
      </c>
      <c r="U50" s="24">
        <v>102.946</v>
      </c>
      <c r="V50" s="24">
        <v>35.299999999999997</v>
      </c>
      <c r="W50" s="24">
        <v>11.673</v>
      </c>
      <c r="X50" s="24">
        <v>8.0050000000000008</v>
      </c>
      <c r="Y50" s="24">
        <v>13.46</v>
      </c>
      <c r="Z50" s="24">
        <v>30.22</v>
      </c>
      <c r="AA50" s="24">
        <v>6.3369999999999997</v>
      </c>
      <c r="AB50" s="24">
        <v>55.485999999999997</v>
      </c>
      <c r="AC50" s="24">
        <v>1.9670000000000001</v>
      </c>
      <c r="AD50" s="25">
        <v>11.677</v>
      </c>
      <c r="AE50" s="4"/>
      <c r="AF50" s="25">
        <v>281.03300000000002</v>
      </c>
      <c r="AG50" s="4"/>
      <c r="AH50" s="24">
        <v>178.93199999999999</v>
      </c>
      <c r="AI50" s="24">
        <v>5.37</v>
      </c>
      <c r="AJ50" s="24">
        <v>39.548999999999999</v>
      </c>
      <c r="AK50" s="24">
        <v>71.775999999999996</v>
      </c>
      <c r="AL50" s="24">
        <v>53.755000000000003</v>
      </c>
      <c r="AM50" s="4"/>
      <c r="AN50" s="4">
        <f t="shared" si="0"/>
        <v>3402.5669999999996</v>
      </c>
    </row>
    <row r="51" spans="1:40" ht="16.5">
      <c r="A51" s="23">
        <v>2000</v>
      </c>
      <c r="B51" s="23" t="s">
        <v>90</v>
      </c>
      <c r="C51" s="4"/>
      <c r="D51" s="4"/>
      <c r="E51" s="4"/>
      <c r="F51" s="4"/>
      <c r="G51" s="23">
        <v>2.1040000000000001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24">
        <v>335.67399999999998</v>
      </c>
      <c r="Z51" s="4"/>
      <c r="AA51" s="4"/>
      <c r="AB51" s="24">
        <v>11.754</v>
      </c>
      <c r="AC51" s="4"/>
      <c r="AD51" s="4"/>
      <c r="AE51" s="4"/>
      <c r="AF51" s="4"/>
      <c r="AG51" s="4"/>
      <c r="AH51" s="4"/>
      <c r="AI51" s="4"/>
      <c r="AJ51" s="4"/>
      <c r="AK51" s="32"/>
      <c r="AL51" s="4"/>
      <c r="AM51" s="4"/>
      <c r="AN51" s="4">
        <f t="shared" si="0"/>
        <v>349.53199999999998</v>
      </c>
    </row>
    <row r="52" spans="1:40" ht="16.5">
      <c r="A52" s="23">
        <v>2010</v>
      </c>
      <c r="B52" s="23" t="s">
        <v>91</v>
      </c>
      <c r="C52" s="4"/>
      <c r="D52" s="4"/>
      <c r="E52" s="4"/>
      <c r="F52" s="4"/>
      <c r="G52" s="23">
        <v>211.05699999999999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25">
        <v>2.6320000000000001</v>
      </c>
      <c r="AJ52" s="4"/>
      <c r="AK52" s="32"/>
      <c r="AL52" s="4"/>
      <c r="AM52" s="4"/>
      <c r="AN52" s="4">
        <f t="shared" si="0"/>
        <v>213.68899999999999</v>
      </c>
    </row>
    <row r="53" spans="1:40" ht="16.5">
      <c r="A53" s="23">
        <v>2020</v>
      </c>
      <c r="B53" s="23" t="s">
        <v>92</v>
      </c>
      <c r="C53" s="4"/>
      <c r="D53" s="4"/>
      <c r="E53" s="4"/>
      <c r="F53" s="4"/>
      <c r="G53" s="23">
        <v>159.06100000000001</v>
      </c>
      <c r="H53" s="24">
        <v>28.741</v>
      </c>
      <c r="I53" s="4"/>
      <c r="J53" s="4"/>
      <c r="K53" s="4"/>
      <c r="L53" s="4"/>
      <c r="M53" s="4"/>
      <c r="N53" s="24">
        <v>1.2709999999999999</v>
      </c>
      <c r="O53" s="24">
        <v>5.5549999999999997</v>
      </c>
      <c r="P53" s="4"/>
      <c r="Q53" s="4"/>
      <c r="R53" s="4"/>
      <c r="S53" s="24">
        <v>1.2430000000000001</v>
      </c>
      <c r="T53" s="24">
        <v>90.65</v>
      </c>
      <c r="U53" s="4"/>
      <c r="V53" s="4"/>
      <c r="W53" s="24">
        <v>2.4359999999999999</v>
      </c>
      <c r="X53" s="4"/>
      <c r="Y53" s="4"/>
      <c r="Z53" s="24">
        <v>5.2270000000000003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32"/>
      <c r="AL53" s="4"/>
      <c r="AM53" s="4"/>
      <c r="AN53" s="4">
        <f t="shared" si="0"/>
        <v>294.18399999999997</v>
      </c>
    </row>
    <row r="54" spans="1:40" ht="24.75">
      <c r="A54" s="23">
        <v>2030</v>
      </c>
      <c r="B54" s="23" t="s">
        <v>93</v>
      </c>
      <c r="C54" s="4"/>
      <c r="D54" s="4"/>
      <c r="E54" s="4"/>
      <c r="F54" s="4"/>
      <c r="G54" s="23">
        <v>3.1760000000000002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32"/>
      <c r="AL54" s="4"/>
      <c r="AM54" s="4"/>
      <c r="AN54" s="4">
        <f t="shared" si="0"/>
        <v>3.1760000000000002</v>
      </c>
    </row>
    <row r="55" spans="1:40" ht="16.5">
      <c r="A55" s="23">
        <v>2040</v>
      </c>
      <c r="B55" s="23" t="s">
        <v>94</v>
      </c>
      <c r="C55" s="24">
        <v>2.8460000000000001</v>
      </c>
      <c r="D55" s="4"/>
      <c r="E55" s="4"/>
      <c r="F55" s="4"/>
      <c r="G55" s="23">
        <v>17.757999999999999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24">
        <v>1.476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32"/>
      <c r="AL55" s="4"/>
      <c r="AM55" s="4"/>
      <c r="AN55" s="4">
        <f t="shared" si="0"/>
        <v>22.08</v>
      </c>
    </row>
    <row r="56" spans="1:40">
      <c r="A56" s="23">
        <v>2100</v>
      </c>
      <c r="B56" s="23" t="s">
        <v>95</v>
      </c>
      <c r="C56" s="4"/>
      <c r="D56" s="4"/>
      <c r="E56" s="4"/>
      <c r="F56" s="4"/>
      <c r="G56" s="23">
        <v>134.422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32"/>
      <c r="AL56" s="4"/>
      <c r="AM56" s="4"/>
      <c r="AN56" s="4">
        <f t="shared" si="0"/>
        <v>134.422</v>
      </c>
    </row>
    <row r="57" spans="1:40">
      <c r="A57" s="23">
        <v>2110</v>
      </c>
      <c r="B57" s="23" t="s">
        <v>96</v>
      </c>
      <c r="C57" s="23">
        <v>96.06</v>
      </c>
      <c r="D57" s="4"/>
      <c r="E57" s="4"/>
      <c r="F57" s="4"/>
      <c r="G57" s="23">
        <v>1741.7380000000001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24">
        <v>220.227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25"/>
      <c r="AJ57" s="4"/>
      <c r="AK57" s="32"/>
      <c r="AL57" s="4"/>
      <c r="AM57" s="4"/>
      <c r="AN57" s="4">
        <f t="shared" si="0"/>
        <v>2058.0250000000001</v>
      </c>
    </row>
    <row r="58" spans="1:40">
      <c r="A58" s="23">
        <v>2120</v>
      </c>
      <c r="B58" s="23" t="s">
        <v>97</v>
      </c>
      <c r="C58" s="23">
        <v>0.67400000000000004</v>
      </c>
      <c r="D58" s="4"/>
      <c r="E58" s="4"/>
      <c r="F58" s="4"/>
      <c r="G58" s="23">
        <v>13.468999999999999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32"/>
      <c r="AL58" s="4"/>
      <c r="AM58" s="4"/>
      <c r="AN58" s="4">
        <f t="shared" si="0"/>
        <v>14.142999999999999</v>
      </c>
    </row>
    <row r="59" spans="1:40">
      <c r="A59" s="23">
        <v>2130</v>
      </c>
      <c r="B59" s="23" t="s">
        <v>98</v>
      </c>
      <c r="C59" s="4"/>
      <c r="D59" s="4"/>
      <c r="E59" s="4"/>
      <c r="F59" s="4"/>
      <c r="G59" s="23">
        <v>108.58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32"/>
      <c r="AL59" s="4"/>
      <c r="AM59" s="4"/>
      <c r="AN59" s="4">
        <f t="shared" si="0"/>
        <v>108.58</v>
      </c>
    </row>
    <row r="60" spans="1:40">
      <c r="A60" s="23">
        <v>2140</v>
      </c>
      <c r="B60" s="23" t="s">
        <v>99</v>
      </c>
      <c r="C60" s="4"/>
      <c r="D60" s="4"/>
      <c r="E60" s="4"/>
      <c r="F60" s="4"/>
      <c r="G60" s="23">
        <v>11.16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23">
        <v>6.3090000000000002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32"/>
      <c r="AL60" s="4"/>
      <c r="AM60" s="4"/>
      <c r="AN60" s="4">
        <f t="shared" si="0"/>
        <v>17.469000000000001</v>
      </c>
    </row>
    <row r="61" spans="1:40">
      <c r="A61" s="23">
        <v>2150</v>
      </c>
      <c r="B61" s="23" t="s">
        <v>100</v>
      </c>
      <c r="C61" s="24">
        <v>4.5679999999999996</v>
      </c>
      <c r="D61" s="4"/>
      <c r="E61" s="4"/>
      <c r="F61" s="4"/>
      <c r="G61" s="23">
        <v>51.281999999999996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23">
        <v>0.55200000000000005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32"/>
      <c r="AL61" s="4"/>
      <c r="AM61" s="4"/>
      <c r="AN61" s="4">
        <f t="shared" si="0"/>
        <v>56.401999999999994</v>
      </c>
    </row>
    <row r="62" spans="1:40" ht="16.5">
      <c r="A62" s="23">
        <v>2160</v>
      </c>
      <c r="B62" s="23" t="s">
        <v>101</v>
      </c>
      <c r="C62" s="4"/>
      <c r="D62" s="4"/>
      <c r="E62" s="4"/>
      <c r="F62" s="4"/>
      <c r="G62" s="23">
        <v>1.34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>
        <f t="shared" si="0"/>
        <v>1.34</v>
      </c>
    </row>
    <row r="63" spans="1:40" ht="16.5">
      <c r="A63" s="23">
        <v>2170</v>
      </c>
      <c r="B63" s="23" t="s">
        <v>102</v>
      </c>
      <c r="C63" s="4"/>
      <c r="D63" s="4"/>
      <c r="E63" s="4"/>
      <c r="F63" s="4"/>
      <c r="G63" s="23">
        <v>181.357</v>
      </c>
      <c r="H63" s="4"/>
      <c r="I63" s="4"/>
      <c r="J63" s="4"/>
      <c r="K63" s="4"/>
      <c r="L63" s="4"/>
      <c r="M63" s="4"/>
      <c r="N63" s="4"/>
      <c r="O63" s="4"/>
      <c r="P63" s="24">
        <v>286.56599999999997</v>
      </c>
      <c r="Q63" s="24">
        <v>63.773000000000003</v>
      </c>
      <c r="R63" s="4"/>
      <c r="S63" s="24">
        <v>18.001999999999999</v>
      </c>
      <c r="T63" s="4"/>
      <c r="U63" s="4"/>
      <c r="V63" s="4"/>
      <c r="W63" s="24">
        <v>67.384</v>
      </c>
      <c r="X63" s="4"/>
      <c r="Y63" s="4"/>
      <c r="Z63" s="4"/>
      <c r="AA63" s="4"/>
      <c r="AB63" s="4"/>
      <c r="AC63" s="4"/>
      <c r="AD63" s="4"/>
      <c r="AE63" s="4"/>
      <c r="AF63" s="25">
        <v>142.744</v>
      </c>
      <c r="AG63" s="4"/>
      <c r="AH63" s="25">
        <v>415.32600000000002</v>
      </c>
      <c r="AI63" s="4"/>
      <c r="AJ63" s="23">
        <v>27.527999999999999</v>
      </c>
      <c r="AK63" s="4"/>
      <c r="AL63" s="4"/>
      <c r="AM63" s="4"/>
      <c r="AN63" s="4">
        <f t="shared" si="0"/>
        <v>1202.68</v>
      </c>
    </row>
    <row r="64" spans="1:40">
      <c r="A64" s="23">
        <v>2180</v>
      </c>
      <c r="B64" s="23" t="s">
        <v>103</v>
      </c>
      <c r="C64" s="4"/>
      <c r="D64" s="4"/>
      <c r="E64" s="4"/>
      <c r="F64" s="4"/>
      <c r="G64" s="23">
        <v>1.9790000000000001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>
        <f t="shared" si="0"/>
        <v>1.9790000000000001</v>
      </c>
    </row>
    <row r="65" spans="1:40">
      <c r="A65" s="23">
        <v>2190</v>
      </c>
      <c r="B65" s="23" t="s">
        <v>104</v>
      </c>
      <c r="C65" s="4"/>
      <c r="D65" s="4"/>
      <c r="E65" s="4"/>
      <c r="F65" s="4"/>
      <c r="G65" s="23">
        <v>142.86500000000001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>
        <f t="shared" si="0"/>
        <v>142.86500000000001</v>
      </c>
    </row>
    <row r="66" spans="1:40" ht="16.5">
      <c r="A66" s="23">
        <v>2210</v>
      </c>
      <c r="B66" s="23" t="s">
        <v>105</v>
      </c>
      <c r="C66" s="4"/>
      <c r="D66" s="4"/>
      <c r="E66" s="4"/>
      <c r="F66" s="4"/>
      <c r="G66" s="23">
        <v>302.52100000000002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32"/>
      <c r="AL66" s="4"/>
      <c r="AM66" s="4"/>
      <c r="AN66" s="4">
        <f t="shared" si="0"/>
        <v>302.52100000000002</v>
      </c>
    </row>
    <row r="67" spans="1:40">
      <c r="A67" s="23">
        <v>2240</v>
      </c>
      <c r="B67" s="23" t="s">
        <v>106</v>
      </c>
      <c r="C67" s="4"/>
      <c r="D67" s="4"/>
      <c r="E67" s="4"/>
      <c r="F67" s="4"/>
      <c r="G67" s="23">
        <v>3.7850000000000001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24">
        <v>9.7579999999999991</v>
      </c>
      <c r="AC67" s="4"/>
      <c r="AD67" s="4"/>
      <c r="AE67" s="4"/>
      <c r="AF67" s="4"/>
      <c r="AG67" s="4"/>
      <c r="AH67" s="4"/>
      <c r="AI67" s="4"/>
      <c r="AJ67" s="4"/>
      <c r="AK67" s="32"/>
      <c r="AL67" s="4"/>
      <c r="AM67" s="4"/>
      <c r="AN67" s="4">
        <f t="shared" si="0"/>
        <v>13.542999999999999</v>
      </c>
    </row>
    <row r="68" spans="1:40" ht="16.5">
      <c r="A68" s="23">
        <v>2250</v>
      </c>
      <c r="B68" s="23" t="s">
        <v>107</v>
      </c>
      <c r="C68" s="4"/>
      <c r="D68" s="4"/>
      <c r="E68" s="4"/>
      <c r="F68" s="4"/>
      <c r="G68" s="23">
        <v>41.8</v>
      </c>
      <c r="H68" s="4"/>
      <c r="I68" s="4"/>
      <c r="J68" s="4"/>
      <c r="K68" s="4"/>
      <c r="L68" s="4"/>
      <c r="M68" s="4"/>
      <c r="N68" s="4"/>
      <c r="O68" s="4"/>
      <c r="P68" s="24">
        <v>1.0309999999999999</v>
      </c>
      <c r="Q68" s="4"/>
      <c r="R68" s="4"/>
      <c r="S68" s="4"/>
      <c r="T68" s="24">
        <v>3.0049999999999999</v>
      </c>
      <c r="U68" s="24">
        <v>6.1829999999999998</v>
      </c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25">
        <v>4.399</v>
      </c>
      <c r="AI68" s="4"/>
      <c r="AJ68" s="4"/>
      <c r="AK68" s="32"/>
      <c r="AL68" s="4"/>
      <c r="AM68" s="4"/>
      <c r="AN68" s="4">
        <f t="shared" si="0"/>
        <v>56.417999999999999</v>
      </c>
    </row>
    <row r="69" spans="1:40">
      <c r="A69" s="23">
        <v>2270</v>
      </c>
      <c r="B69" s="23" t="s">
        <v>108</v>
      </c>
      <c r="C69" s="4"/>
      <c r="D69" s="4"/>
      <c r="E69" s="4"/>
      <c r="F69" s="4"/>
      <c r="G69" s="23">
        <v>2.8250000000000002</v>
      </c>
      <c r="H69" s="4"/>
      <c r="I69" s="4"/>
      <c r="J69" s="4"/>
      <c r="K69" s="4"/>
      <c r="L69" s="4"/>
      <c r="M69" s="4"/>
      <c r="N69" s="4"/>
      <c r="O69" s="4"/>
      <c r="P69" s="24">
        <v>29.771999999999998</v>
      </c>
      <c r="Q69" s="24">
        <v>11.954000000000001</v>
      </c>
      <c r="R69" s="4"/>
      <c r="S69" s="24">
        <v>5.8490000000000002</v>
      </c>
      <c r="T69" s="4"/>
      <c r="U69" s="4"/>
      <c r="V69" s="4"/>
      <c r="W69" s="24">
        <v>2.3940000000000001</v>
      </c>
      <c r="X69" s="4"/>
      <c r="Y69" s="4"/>
      <c r="Z69" s="4"/>
      <c r="AA69" s="4"/>
      <c r="AB69" s="4"/>
      <c r="AC69" s="4"/>
      <c r="AD69" s="4"/>
      <c r="AE69" s="4"/>
      <c r="AF69" s="25">
        <v>61.031999999999996</v>
      </c>
      <c r="AG69" s="4"/>
      <c r="AH69" s="25">
        <v>109.932</v>
      </c>
      <c r="AI69" s="4"/>
      <c r="AJ69" s="4"/>
      <c r="AK69" s="32"/>
      <c r="AL69" s="4"/>
      <c r="AM69" s="4"/>
      <c r="AN69" s="4">
        <f t="shared" si="0"/>
        <v>223.75799999999998</v>
      </c>
    </row>
    <row r="70" spans="1:40" ht="16.5">
      <c r="A70" s="23">
        <v>2280</v>
      </c>
      <c r="B70" s="23" t="s">
        <v>109</v>
      </c>
      <c r="C70" s="4"/>
      <c r="D70" s="4"/>
      <c r="E70" s="4"/>
      <c r="F70" s="4"/>
      <c r="G70" s="23">
        <v>68.075999999999993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32"/>
      <c r="AL70" s="4"/>
      <c r="AM70" s="4"/>
      <c r="AN70" s="4">
        <f t="shared" ref="AN70:AN80" si="1">SUM(C70:AM70)</f>
        <v>68.075999999999993</v>
      </c>
    </row>
    <row r="71" spans="1:40" ht="16.5">
      <c r="A71" s="23">
        <v>2310</v>
      </c>
      <c r="B71" s="23" t="s">
        <v>110</v>
      </c>
      <c r="C71" s="24">
        <v>17.07</v>
      </c>
      <c r="D71" s="4"/>
      <c r="E71" s="4"/>
      <c r="F71" s="4"/>
      <c r="G71" s="23">
        <v>254.37899999999999</v>
      </c>
      <c r="H71" s="4"/>
      <c r="I71" s="4"/>
      <c r="J71" s="4"/>
      <c r="K71" s="4"/>
      <c r="L71" s="4"/>
      <c r="M71" s="4"/>
      <c r="N71" s="4"/>
      <c r="O71" s="4"/>
      <c r="P71" s="24">
        <v>11.031000000000001</v>
      </c>
      <c r="Q71" s="24">
        <v>84.730999999999995</v>
      </c>
      <c r="R71" s="4"/>
      <c r="S71" s="4"/>
      <c r="T71" s="23">
        <v>1.2669999999999999</v>
      </c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32"/>
      <c r="AL71" s="4"/>
      <c r="AM71" s="4"/>
      <c r="AN71" s="4">
        <f t="shared" si="1"/>
        <v>368.47800000000001</v>
      </c>
    </row>
    <row r="72" spans="1:40" ht="16.5">
      <c r="A72" s="23">
        <v>2460</v>
      </c>
      <c r="B72" s="23" t="s">
        <v>111</v>
      </c>
      <c r="C72" s="24">
        <v>1.603</v>
      </c>
      <c r="D72" s="4"/>
      <c r="E72" s="4"/>
      <c r="F72" s="4"/>
      <c r="G72" s="2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32"/>
      <c r="AL72" s="4"/>
      <c r="AM72" s="4"/>
      <c r="AN72" s="4">
        <f t="shared" si="1"/>
        <v>1.603</v>
      </c>
    </row>
    <row r="73" spans="1:40">
      <c r="A73" s="23">
        <v>2400</v>
      </c>
      <c r="B73" s="23" t="s">
        <v>112</v>
      </c>
      <c r="C73" s="4"/>
      <c r="D73" s="4"/>
      <c r="E73" s="4"/>
      <c r="F73" s="4"/>
      <c r="G73" s="23">
        <v>4.5330000000000004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32"/>
      <c r="AL73" s="4"/>
      <c r="AM73" s="4"/>
      <c r="AN73" s="4">
        <f t="shared" si="1"/>
        <v>4.5330000000000004</v>
      </c>
    </row>
    <row r="74" spans="1:40" ht="16.5">
      <c r="A74" s="23">
        <v>2410</v>
      </c>
      <c r="B74" s="23" t="s">
        <v>113</v>
      </c>
      <c r="C74" s="4"/>
      <c r="D74" s="4"/>
      <c r="E74" s="4"/>
      <c r="F74" s="4"/>
      <c r="G74" s="23">
        <v>7.4859999999999998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32"/>
      <c r="AL74" s="4"/>
      <c r="AM74" s="4"/>
      <c r="AN74" s="4">
        <f t="shared" si="1"/>
        <v>7.4859999999999998</v>
      </c>
    </row>
    <row r="75" spans="1:40" ht="16.5">
      <c r="A75" s="27">
        <v>2420</v>
      </c>
      <c r="B75" s="27" t="s">
        <v>114</v>
      </c>
      <c r="C75" s="24">
        <v>5.7000000000000002E-2</v>
      </c>
      <c r="D75" s="4"/>
      <c r="E75" s="4"/>
      <c r="F75" s="4"/>
      <c r="G75" s="23">
        <v>30.684999999999999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24">
        <v>0.86899999999999999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32"/>
      <c r="AL75" s="4"/>
      <c r="AM75" s="4"/>
      <c r="AN75" s="4">
        <f t="shared" si="1"/>
        <v>31.610999999999997</v>
      </c>
    </row>
    <row r="76" spans="1:40" ht="16.5">
      <c r="A76" s="23">
        <v>3800</v>
      </c>
      <c r="B76" s="23" t="s">
        <v>115</v>
      </c>
      <c r="C76" s="31"/>
      <c r="D76" s="4"/>
      <c r="E76" s="4"/>
      <c r="F76" s="4"/>
      <c r="G76" s="2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33"/>
      <c r="AD76" s="33"/>
      <c r="AE76" s="33"/>
      <c r="AF76" s="33">
        <v>84.52</v>
      </c>
      <c r="AG76" s="33"/>
      <c r="AH76" s="25">
        <v>48.722000000000001</v>
      </c>
      <c r="AI76" s="33"/>
      <c r="AJ76" s="33"/>
      <c r="AK76" s="34"/>
      <c r="AL76" s="4"/>
      <c r="AM76" s="4"/>
      <c r="AN76" s="4">
        <f t="shared" si="1"/>
        <v>133.24199999999999</v>
      </c>
    </row>
    <row r="77" spans="1:40" ht="49.5">
      <c r="A77" s="20">
        <v>3810</v>
      </c>
      <c r="B77" s="20" t="s">
        <v>116</v>
      </c>
      <c r="C77" s="24">
        <v>2.9340000000000002</v>
      </c>
      <c r="D77" s="4"/>
      <c r="E77" s="4"/>
      <c r="F77" s="4"/>
      <c r="G77" s="23">
        <v>1.823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32"/>
      <c r="AL77" s="4" t="s">
        <v>117</v>
      </c>
      <c r="AM77" s="4"/>
      <c r="AN77" s="4">
        <f t="shared" si="1"/>
        <v>4.7569999999999997</v>
      </c>
    </row>
    <row r="78" spans="1:40" ht="16.5">
      <c r="A78" s="23">
        <v>3630</v>
      </c>
      <c r="B78" s="23" t="s">
        <v>118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23">
        <v>6.05</v>
      </c>
      <c r="Q78" s="4"/>
      <c r="R78" s="4"/>
      <c r="S78" s="4"/>
      <c r="T78" s="23">
        <v>1.054</v>
      </c>
      <c r="U78" s="24">
        <v>49.19</v>
      </c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32"/>
      <c r="AL78" s="4"/>
      <c r="AM78" s="4"/>
      <c r="AN78" s="4">
        <f t="shared" si="1"/>
        <v>56.293999999999997</v>
      </c>
    </row>
    <row r="79" spans="1:40" ht="16.5">
      <c r="A79" s="27">
        <v>3650</v>
      </c>
      <c r="B79" s="27" t="s">
        <v>119</v>
      </c>
      <c r="C79" s="8"/>
      <c r="D79" s="35">
        <v>3.94</v>
      </c>
      <c r="E79" s="35">
        <v>11.683</v>
      </c>
      <c r="F79" s="8"/>
      <c r="G79" s="8"/>
      <c r="H79" s="8"/>
      <c r="I79" s="35">
        <v>14.975</v>
      </c>
      <c r="J79" s="8"/>
      <c r="K79" s="8"/>
      <c r="L79" s="35">
        <v>1.4490000000000001</v>
      </c>
      <c r="M79" s="8"/>
      <c r="N79" s="8"/>
      <c r="O79" s="8"/>
      <c r="P79" s="35">
        <v>16.623000000000001</v>
      </c>
      <c r="Q79" s="8"/>
      <c r="R79" s="8"/>
      <c r="S79" s="8"/>
      <c r="T79" s="27">
        <v>22.956</v>
      </c>
      <c r="U79" s="8"/>
      <c r="V79" s="8"/>
      <c r="W79" s="8"/>
      <c r="X79" s="35">
        <v>6.3120000000000003</v>
      </c>
      <c r="Y79" s="8"/>
      <c r="Z79" s="35">
        <v>15.741</v>
      </c>
      <c r="AA79" s="8"/>
      <c r="AB79" s="35">
        <v>3.3639999999999999</v>
      </c>
      <c r="AC79" s="35">
        <v>0.72299999999999998</v>
      </c>
      <c r="AD79" s="8"/>
      <c r="AE79" s="8"/>
      <c r="AF79" s="24">
        <v>59.613</v>
      </c>
      <c r="AG79" s="25">
        <v>2.0609999999999999</v>
      </c>
      <c r="AH79" s="8"/>
      <c r="AI79" s="24">
        <v>2.149</v>
      </c>
      <c r="AJ79" s="25">
        <v>1.2250000000000001</v>
      </c>
      <c r="AK79" s="4"/>
      <c r="AL79" s="4">
        <v>162.67599999999999</v>
      </c>
      <c r="AM79" s="8"/>
      <c r="AN79" s="8">
        <f t="shared" si="1"/>
        <v>325.49</v>
      </c>
    </row>
    <row r="80" spans="1:40">
      <c r="A80" s="23">
        <v>3680</v>
      </c>
      <c r="B80" s="23" t="s">
        <v>120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24">
        <v>46.435000000000002</v>
      </c>
      <c r="AL80" s="4"/>
      <c r="AM80" s="4"/>
      <c r="AN80" s="4">
        <f t="shared" si="1"/>
        <v>46.435000000000002</v>
      </c>
    </row>
    <row r="81" spans="1:39" ht="94.5" customHeight="1">
      <c r="A81" s="36"/>
      <c r="B81" s="37" t="s">
        <v>121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J81" s="38"/>
      <c r="AK81" s="38"/>
      <c r="AL81" s="38"/>
      <c r="AM81" s="38"/>
    </row>
    <row r="82" spans="1:39">
      <c r="B82" s="39" t="s">
        <v>122</v>
      </c>
      <c r="C82" s="39"/>
      <c r="D82" s="39"/>
      <c r="E82" s="39"/>
      <c r="F82" s="39"/>
    </row>
    <row r="83" spans="1:39">
      <c r="B83" s="39" t="s">
        <v>123</v>
      </c>
      <c r="C83" s="39"/>
      <c r="D83" s="39"/>
      <c r="E83" s="39"/>
      <c r="F83" s="39"/>
    </row>
    <row r="84" spans="1:39">
      <c r="B84" s="40"/>
      <c r="C84" s="40"/>
      <c r="D84" s="40"/>
      <c r="E84" s="40"/>
      <c r="F84" s="40"/>
    </row>
    <row r="85" spans="1:39">
      <c r="B85" s="41" t="s">
        <v>124</v>
      </c>
      <c r="C85" s="41"/>
      <c r="D85" s="41"/>
      <c r="E85" s="41"/>
      <c r="F85" s="41"/>
    </row>
    <row r="86" spans="1:39">
      <c r="B86" s="41" t="s">
        <v>125</v>
      </c>
      <c r="C86" s="41"/>
      <c r="D86" s="41"/>
      <c r="E86" s="41"/>
      <c r="F86" s="41"/>
    </row>
    <row r="87" spans="1:39">
      <c r="B87" s="41" t="s">
        <v>126</v>
      </c>
      <c r="C87" s="41"/>
      <c r="D87" s="41"/>
      <c r="E87" s="41"/>
      <c r="F87" s="41"/>
    </row>
    <row r="88" spans="1:39" ht="9" customHeight="1">
      <c r="B88" s="40"/>
      <c r="C88" s="40"/>
      <c r="D88" s="40"/>
      <c r="E88" s="40"/>
      <c r="F88" s="40"/>
    </row>
    <row r="89" spans="1:39">
      <c r="B89" s="40" t="s">
        <v>127</v>
      </c>
      <c r="C89" s="40"/>
      <c r="D89" s="40"/>
      <c r="E89" s="40"/>
      <c r="F89" s="40"/>
    </row>
    <row r="90" spans="1:39">
      <c r="B90" s="40" t="s">
        <v>128</v>
      </c>
      <c r="C90" s="40"/>
      <c r="D90" s="40"/>
      <c r="E90" s="40"/>
      <c r="F90" s="40"/>
    </row>
    <row r="91" spans="1:39">
      <c r="B91" s="40" t="s">
        <v>129</v>
      </c>
      <c r="C91" s="40"/>
      <c r="D91" s="40"/>
      <c r="E91" s="40"/>
      <c r="F91" s="40"/>
    </row>
    <row r="226" spans="5:5" ht="15">
      <c r="E226" s="42"/>
    </row>
  </sheetData>
  <mergeCells count="9">
    <mergeCell ref="B85:F85"/>
    <mergeCell ref="B86:F86"/>
    <mergeCell ref="B87:F87"/>
    <mergeCell ref="R1:S1"/>
    <mergeCell ref="B2:U2"/>
    <mergeCell ref="B81:AH81"/>
    <mergeCell ref="AJ81:AM81"/>
    <mergeCell ref="B82:F82"/>
    <mergeCell ref="B83:F83"/>
  </mergeCells>
  <pageMargins left="0.70866141732283472" right="0" top="0.11811023622047245" bottom="0" header="0" footer="0"/>
  <pageSetup paperSize="8" scale="94" fitToHeight="2" orientation="landscape" copies="4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Pril21</vt:lpstr>
      <vt:lpstr>Pril21!Печат_заглавия</vt:lpstr>
    </vt:vector>
  </TitlesOfParts>
  <Company>vt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Reneta Koleva</dc:creator>
  <cp:lastModifiedBy>Reneta Koleva</cp:lastModifiedBy>
  <dcterms:created xsi:type="dcterms:W3CDTF">2020-01-23T12:29:36Z</dcterms:created>
  <dcterms:modified xsi:type="dcterms:W3CDTF">2020-01-23T12:29:45Z</dcterms:modified>
</cp:coreProperties>
</file>