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ansi\d\budget_c\Budget_2018\Otchet31122018\ZaISO-31122018\"/>
    </mc:Choice>
  </mc:AlternateContent>
  <bookViews>
    <workbookView xWindow="0" yWindow="0" windowWidth="9705" windowHeight="283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D28" i="1" l="1"/>
  <c r="D21" i="1"/>
  <c r="C21" i="1"/>
  <c r="D19" i="1"/>
  <c r="D18" i="1"/>
  <c r="D17" i="1"/>
  <c r="D16" i="1" s="1"/>
  <c r="C16" i="1"/>
  <c r="C30" i="1" s="1"/>
</calcChain>
</file>

<file path=xl/sharedStrings.xml><?xml version="1.0" encoding="utf-8"?>
<sst xmlns="http://schemas.openxmlformats.org/spreadsheetml/2006/main" count="29" uniqueCount="27">
  <si>
    <t>Информация за изпълнението на план-сметката по чл. 66 (в сила до 1.01.2022 г.) от Закона за местните данъци и такси (ЗМДТ) за 2018 г.</t>
  </si>
  <si>
    <t xml:space="preserve">план </t>
  </si>
  <si>
    <t>1. Стойност на одобрената план-сметката по чл. 66 от ЗМДТ за 2018 г. и изпълнение към 31.12.2018 г. (лв.), в т.ч.:</t>
  </si>
  <si>
    <t xml:space="preserve"> - за осигуряване на съдове за съхраняване на битовите отпадъци - контейнери, кофи и други </t>
  </si>
  <si>
    <t xml:space="preserve"> - за събиране, включително разделно на битовите отпадъци и транспортирането им до депата или други инсталации и съоръжения за третирането им </t>
  </si>
  <si>
    <t xml:space="preserve"> - за проучване, проектиране, изграждане, поддържане, експлоатация, закриване и мониторинг на депата за битови отпадъци или други инсталации или съоръжения за обезвреждане, рециклиране и оползотворяване на битови отпадъци, включително отчисленията по чл. 60 и 64 от Закона за управление на отпадъците </t>
  </si>
  <si>
    <t xml:space="preserve"> - за почистване на уличните платна, площадите, алеите, парковите и другите територии от населените места, предназначени за обществено ползване </t>
  </si>
  <si>
    <t>2. Разпределение на разходите и др. плащания от план-сметката в бюджета/отчета на общината за 2018 г. по позиции от ЕБК:</t>
  </si>
  <si>
    <t xml:space="preserve"> - в дейност 623 "Чистота"</t>
  </si>
  <si>
    <t>в т. ч. за капиталови разходи</t>
  </si>
  <si>
    <t xml:space="preserve"> - в дейност 627 "Управление на дейностите по отпадъци"</t>
  </si>
  <si>
    <t xml:space="preserve"> - по §§ 61-00 - за отчисленията по чл. 60 и 64 от Закона за управление на отпадъците </t>
  </si>
  <si>
    <t xml:space="preserve"> - по §§ 93-36  - за отчисленията по чл. 60 и 64 от Закона за управление на отпадъците в случаите, когато общината е собственик на депото </t>
  </si>
  <si>
    <t xml:space="preserve"> - по §§ 37-00  - за внесен ДДС</t>
  </si>
  <si>
    <t xml:space="preserve"> - по други позициии от ЕБК (посочват се изрично със съответния размер на всяко плащане):§§ 95-09 - Наличност в левове по депозити в края на периода</t>
  </si>
  <si>
    <t xml:space="preserve">         Изготвил:............................. </t>
  </si>
  <si>
    <t>С включени амортизации на придобити капиталови активи, съгласно ДДС № 5/30.09.2016</t>
  </si>
  <si>
    <t>Начислено ДДС, съгласно чл.163, А, ал.2 от ЗДДС - обратно начисляване</t>
  </si>
  <si>
    <r>
      <rPr>
        <b/>
        <sz val="11"/>
        <color indexed="8"/>
        <rFont val="Times New Roman"/>
        <family val="2"/>
        <charset val="204"/>
      </rPr>
      <t>Забележки:</t>
    </r>
    <r>
      <rPr>
        <sz val="11"/>
        <color indexed="8"/>
        <rFont val="Times New Roman"/>
        <family val="2"/>
        <charset val="204"/>
      </rPr>
      <t xml:space="preserve"> 1. За целите на справката всички данни се посочват с положителна стойност (със знак "+").
                      2. На ред "- по други позиции от ЕБК" се изброяват други бюджетни позиции, по които има плащания в съответствие с приетата план-сметка за 2018 г. (напр. възстановяване на безлихвен заем към ПУДООС (§§ 78-88), погашения по финансов лизинг (§§ 93-18), платени лихви по финансов лизинг (§§ 29-10) и т.н.), като се посочва размерът на плащането за всяка една от позициите.
                      3. Данните в колона "план" следва да се идентични с предоставената информация по Приложение № 4 към ФО-1/09.01.2018 г.
                   </t>
    </r>
  </si>
  <si>
    <t xml:space="preserve">                           (печат)</t>
  </si>
  <si>
    <t>Кмет:...............................................................</t>
  </si>
  <si>
    <t xml:space="preserve">                         (Наталия Балканджиева)</t>
  </si>
  <si>
    <t xml:space="preserve">                         тел. за контакт: 062/619-458</t>
  </si>
  <si>
    <t xml:space="preserve">                         е - mail:mayorvt@vt.bia-bg.com</t>
  </si>
  <si>
    <t>Община ВЕЛИКО ТЪРНОВО</t>
  </si>
  <si>
    <t xml:space="preserve">                            (инж. Даниел Панов)</t>
  </si>
  <si>
    <t>Отчет на начислена основа за периода 01.01.-31.12.2018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</si>
</sst>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10" x14ac:knownFonts="1">
    <font>
      <sz val="11"/>
      <color theme="1"/>
      <name val="Times New Roman"/>
      <family val="2"/>
      <charset val="204"/>
    </font>
    <font>
      <sz val="11"/>
      <color rgb="FFFF0000"/>
      <name val="Times New Roman"/>
      <family val="2"/>
      <charset val="204"/>
    </font>
    <font>
      <b/>
      <sz val="11"/>
      <color theme="1"/>
      <name val="Times New Roman"/>
      <family val="2"/>
      <charset val="204"/>
    </font>
    <font>
      <b/>
      <sz val="11"/>
      <name val="Times New Roman"/>
      <family val="2"/>
      <charset val="204"/>
    </font>
    <font>
      <sz val="11"/>
      <name val="Times New Roman"/>
      <family val="2"/>
      <charset val="204"/>
    </font>
    <font>
      <u/>
      <sz val="11"/>
      <color theme="1"/>
      <name val="Times New Roman"/>
      <family val="2"/>
      <charset val="204"/>
    </font>
    <font>
      <sz val="11"/>
      <color indexed="8"/>
      <name val="Times New Roman"/>
      <family val="2"/>
      <charset val="204"/>
    </font>
    <font>
      <b/>
      <sz val="11"/>
      <color indexed="8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ont="1" applyProtection="1"/>
    <xf numFmtId="0" fontId="3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0" fontId="0" fillId="0" borderId="14" xfId="0" applyFont="1" applyBorder="1" applyProtection="1"/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2" fontId="0" fillId="3" borderId="3" xfId="0" applyNumberFormat="1" applyFont="1" applyFill="1" applyBorder="1" applyAlignment="1" applyProtection="1">
      <alignment wrapText="1"/>
    </xf>
    <xf numFmtId="2" fontId="0" fillId="3" borderId="1" xfId="0" applyNumberFormat="1" applyFont="1" applyFill="1" applyBorder="1" applyAlignment="1" applyProtection="1">
      <alignment wrapText="1"/>
    </xf>
    <xf numFmtId="164" fontId="0" fillId="0" borderId="14" xfId="0" applyNumberFormat="1" applyFont="1" applyBorder="1" applyAlignment="1" applyProtection="1">
      <alignment wrapText="1"/>
    </xf>
    <xf numFmtId="164" fontId="0" fillId="0" borderId="0" xfId="0" applyNumberFormat="1" applyFont="1" applyBorder="1" applyAlignment="1" applyProtection="1">
      <alignment wrapText="1"/>
    </xf>
    <xf numFmtId="2" fontId="0" fillId="0" borderId="0" xfId="0" applyNumberFormat="1" applyFont="1" applyBorder="1" applyAlignment="1" applyProtection="1">
      <alignment wrapText="1"/>
    </xf>
    <xf numFmtId="2" fontId="0" fillId="4" borderId="4" xfId="0" applyNumberFormat="1" applyFont="1" applyFill="1" applyBorder="1" applyAlignment="1" applyProtection="1">
      <alignment wrapText="1"/>
      <protection locked="0"/>
    </xf>
    <xf numFmtId="2" fontId="0" fillId="4" borderId="15" xfId="0" applyNumberFormat="1" applyFont="1" applyFill="1" applyBorder="1" applyAlignment="1" applyProtection="1">
      <alignment wrapText="1"/>
      <protection locked="0"/>
    </xf>
    <xf numFmtId="2" fontId="0" fillId="0" borderId="3" xfId="0" applyNumberFormat="1" applyFont="1" applyBorder="1" applyAlignment="1" applyProtection="1">
      <alignment wrapText="1"/>
      <protection locked="0"/>
    </xf>
    <xf numFmtId="2" fontId="0" fillId="0" borderId="1" xfId="0" applyNumberFormat="1" applyFont="1" applyBorder="1" applyAlignment="1" applyProtection="1">
      <alignment wrapText="1"/>
      <protection locked="0"/>
    </xf>
    <xf numFmtId="2" fontId="0" fillId="4" borderId="7" xfId="0" applyNumberFormat="1" applyFont="1" applyFill="1" applyBorder="1" applyAlignment="1" applyProtection="1">
      <alignment wrapText="1"/>
      <protection locked="0"/>
    </xf>
    <xf numFmtId="2" fontId="0" fillId="4" borderId="16" xfId="0" applyNumberFormat="1" applyFont="1" applyFill="1" applyBorder="1" applyAlignment="1" applyProtection="1">
      <alignment wrapText="1"/>
      <protection locked="0"/>
    </xf>
    <xf numFmtId="2" fontId="0" fillId="4" borderId="17" xfId="0" applyNumberFormat="1" applyFont="1" applyFill="1" applyBorder="1" applyAlignment="1" applyProtection="1">
      <alignment wrapText="1"/>
      <protection locked="0"/>
    </xf>
    <xf numFmtId="2" fontId="0" fillId="4" borderId="18" xfId="0" applyNumberFormat="1" applyFont="1" applyFill="1" applyBorder="1" applyAlignment="1" applyProtection="1">
      <alignment wrapText="1"/>
      <protection locked="0"/>
    </xf>
    <xf numFmtId="0" fontId="0" fillId="0" borderId="14" xfId="0" applyFont="1" applyBorder="1" applyAlignment="1" applyProtection="1">
      <alignment wrapText="1"/>
    </xf>
    <xf numFmtId="2" fontId="0" fillId="4" borderId="3" xfId="0" applyNumberFormat="1" applyFont="1" applyFill="1" applyBorder="1" applyAlignment="1" applyProtection="1">
      <alignment wrapText="1"/>
      <protection locked="0"/>
    </xf>
    <xf numFmtId="2" fontId="0" fillId="4" borderId="1" xfId="0" applyNumberFormat="1" applyFont="1" applyFill="1" applyBorder="1" applyAlignment="1" applyProtection="1">
      <alignment wrapText="1"/>
      <protection locked="0"/>
    </xf>
    <xf numFmtId="0" fontId="0" fillId="4" borderId="0" xfId="0" applyFont="1" applyFill="1" applyBorder="1" applyAlignment="1" applyProtection="1">
      <alignment horizontal="left" vertical="center" wrapText="1"/>
    </xf>
    <xf numFmtId="2" fontId="1" fillId="4" borderId="13" xfId="0" applyNumberFormat="1" applyFont="1" applyFill="1" applyBorder="1" applyAlignment="1" applyProtection="1">
      <alignment wrapText="1"/>
    </xf>
    <xf numFmtId="2" fontId="1" fillId="4" borderId="19" xfId="0" applyNumberFormat="1" applyFont="1" applyFill="1" applyBorder="1" applyAlignment="1" applyProtection="1">
      <alignment wrapText="1"/>
    </xf>
    <xf numFmtId="0" fontId="0" fillId="0" borderId="0" xfId="0" applyFont="1" applyAlignment="1" applyProtection="1">
      <alignment horizontal="left"/>
    </xf>
    <xf numFmtId="0" fontId="2" fillId="0" borderId="0" xfId="0" applyFont="1" applyProtection="1"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4" fillId="0" borderId="0" xfId="0" applyFont="1" applyProtection="1">
      <protection locked="0"/>
    </xf>
    <xf numFmtId="0" fontId="9" fillId="0" borderId="0" xfId="0" applyFont="1" applyProtection="1"/>
    <xf numFmtId="0" fontId="0" fillId="0" borderId="0" xfId="0" applyProtection="1"/>
    <xf numFmtId="0" fontId="9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0" fillId="0" borderId="0" xfId="0" applyFont="1" applyAlignment="1" applyProtection="1">
      <alignment horizontal="left"/>
    </xf>
    <xf numFmtId="0" fontId="0" fillId="4" borderId="1" xfId="0" applyFont="1" applyFill="1" applyBorder="1" applyAlignment="1" applyProtection="1">
      <alignment horizontal="left" vertical="center" wrapText="1"/>
    </xf>
    <xf numFmtId="0" fontId="0" fillId="4" borderId="2" xfId="0" applyFont="1" applyFill="1" applyBorder="1" applyAlignment="1" applyProtection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2" xfId="0" applyFont="1" applyFill="1" applyBorder="1" applyAlignment="1" applyProtection="1">
      <alignment horizontal="left" vertical="center" wrapText="1"/>
    </xf>
    <xf numFmtId="0" fontId="0" fillId="4" borderId="5" xfId="0" applyFont="1" applyFill="1" applyBorder="1" applyAlignment="1" applyProtection="1">
      <alignment horizontal="left" vertical="center" wrapText="1"/>
    </xf>
    <xf numFmtId="0" fontId="0" fillId="4" borderId="6" xfId="0" applyFont="1" applyFill="1" applyBorder="1" applyAlignment="1" applyProtection="1">
      <alignment horizontal="left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left" vertical="center" wrapText="1"/>
    </xf>
    <xf numFmtId="0" fontId="0" fillId="4" borderId="11" xfId="0" applyFont="1" applyFill="1" applyBorder="1" applyAlignment="1" applyProtection="1">
      <alignment horizontal="left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0" xfId="0" applyFont="1" applyFill="1" applyBorder="1" applyAlignment="1" applyProtection="1">
      <alignment horizontal="center" vertical="center" wrapText="1"/>
    </xf>
    <xf numFmtId="0" fontId="0" fillId="4" borderId="1" xfId="0" applyFont="1" applyFill="1" applyBorder="1" applyAlignment="1" applyProtection="1">
      <alignment horizontal="left" vertical="center" wrapText="1"/>
      <protection locked="0"/>
    </xf>
    <xf numFmtId="0" fontId="0" fillId="4" borderId="2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37"/>
  <sheetViews>
    <sheetView tabSelected="1" zoomScaleNormal="100" workbookViewId="0">
      <selection activeCell="B1" sqref="B1"/>
    </sheetView>
  </sheetViews>
  <sheetFormatPr defaultRowHeight="15" x14ac:dyDescent="0.25"/>
  <cols>
    <col min="1" max="1" width="9.140625" style="1"/>
    <col min="2" max="2" width="74.7109375" style="1" customWidth="1"/>
    <col min="3" max="3" width="19.28515625" style="1" customWidth="1"/>
    <col min="4" max="4" width="21.5703125" style="1" customWidth="1"/>
    <col min="5" max="5" width="31" style="1" customWidth="1"/>
    <col min="6" max="257" width="9.140625" style="1"/>
    <col min="258" max="258" width="74.7109375" style="1" customWidth="1"/>
    <col min="259" max="259" width="28.140625" style="1" customWidth="1"/>
    <col min="260" max="260" width="26.5703125" style="1" customWidth="1"/>
    <col min="261" max="513" width="9.140625" style="1"/>
    <col min="514" max="514" width="74.7109375" style="1" customWidth="1"/>
    <col min="515" max="515" width="28.140625" style="1" customWidth="1"/>
    <col min="516" max="516" width="26.5703125" style="1" customWidth="1"/>
    <col min="517" max="769" width="9.140625" style="1"/>
    <col min="770" max="770" width="74.7109375" style="1" customWidth="1"/>
    <col min="771" max="771" width="28.140625" style="1" customWidth="1"/>
    <col min="772" max="772" width="26.5703125" style="1" customWidth="1"/>
    <col min="773" max="1025" width="9.140625" style="1"/>
    <col min="1026" max="1026" width="74.7109375" style="1" customWidth="1"/>
    <col min="1027" max="1027" width="28.140625" style="1" customWidth="1"/>
    <col min="1028" max="1028" width="26.5703125" style="1" customWidth="1"/>
    <col min="1029" max="1281" width="9.140625" style="1"/>
    <col min="1282" max="1282" width="74.7109375" style="1" customWidth="1"/>
    <col min="1283" max="1283" width="28.140625" style="1" customWidth="1"/>
    <col min="1284" max="1284" width="26.5703125" style="1" customWidth="1"/>
    <col min="1285" max="1537" width="9.140625" style="1"/>
    <col min="1538" max="1538" width="74.7109375" style="1" customWidth="1"/>
    <col min="1539" max="1539" width="28.140625" style="1" customWidth="1"/>
    <col min="1540" max="1540" width="26.5703125" style="1" customWidth="1"/>
    <col min="1541" max="1793" width="9.140625" style="1"/>
    <col min="1794" max="1794" width="74.7109375" style="1" customWidth="1"/>
    <col min="1795" max="1795" width="28.140625" style="1" customWidth="1"/>
    <col min="1796" max="1796" width="26.5703125" style="1" customWidth="1"/>
    <col min="1797" max="2049" width="9.140625" style="1"/>
    <col min="2050" max="2050" width="74.7109375" style="1" customWidth="1"/>
    <col min="2051" max="2051" width="28.140625" style="1" customWidth="1"/>
    <col min="2052" max="2052" width="26.5703125" style="1" customWidth="1"/>
    <col min="2053" max="2305" width="9.140625" style="1"/>
    <col min="2306" max="2306" width="74.7109375" style="1" customWidth="1"/>
    <col min="2307" max="2307" width="28.140625" style="1" customWidth="1"/>
    <col min="2308" max="2308" width="26.5703125" style="1" customWidth="1"/>
    <col min="2309" max="2561" width="9.140625" style="1"/>
    <col min="2562" max="2562" width="74.7109375" style="1" customWidth="1"/>
    <col min="2563" max="2563" width="28.140625" style="1" customWidth="1"/>
    <col min="2564" max="2564" width="26.5703125" style="1" customWidth="1"/>
    <col min="2565" max="2817" width="9.140625" style="1"/>
    <col min="2818" max="2818" width="74.7109375" style="1" customWidth="1"/>
    <col min="2819" max="2819" width="28.140625" style="1" customWidth="1"/>
    <col min="2820" max="2820" width="26.5703125" style="1" customWidth="1"/>
    <col min="2821" max="3073" width="9.140625" style="1"/>
    <col min="3074" max="3074" width="74.7109375" style="1" customWidth="1"/>
    <col min="3075" max="3075" width="28.140625" style="1" customWidth="1"/>
    <col min="3076" max="3076" width="26.5703125" style="1" customWidth="1"/>
    <col min="3077" max="3329" width="9.140625" style="1"/>
    <col min="3330" max="3330" width="74.7109375" style="1" customWidth="1"/>
    <col min="3331" max="3331" width="28.140625" style="1" customWidth="1"/>
    <col min="3332" max="3332" width="26.5703125" style="1" customWidth="1"/>
    <col min="3333" max="3585" width="9.140625" style="1"/>
    <col min="3586" max="3586" width="74.7109375" style="1" customWidth="1"/>
    <col min="3587" max="3587" width="28.140625" style="1" customWidth="1"/>
    <col min="3588" max="3588" width="26.5703125" style="1" customWidth="1"/>
    <col min="3589" max="3841" width="9.140625" style="1"/>
    <col min="3842" max="3842" width="74.7109375" style="1" customWidth="1"/>
    <col min="3843" max="3843" width="28.140625" style="1" customWidth="1"/>
    <col min="3844" max="3844" width="26.5703125" style="1" customWidth="1"/>
    <col min="3845" max="4097" width="9.140625" style="1"/>
    <col min="4098" max="4098" width="74.7109375" style="1" customWidth="1"/>
    <col min="4099" max="4099" width="28.140625" style="1" customWidth="1"/>
    <col min="4100" max="4100" width="26.5703125" style="1" customWidth="1"/>
    <col min="4101" max="4353" width="9.140625" style="1"/>
    <col min="4354" max="4354" width="74.7109375" style="1" customWidth="1"/>
    <col min="4355" max="4355" width="28.140625" style="1" customWidth="1"/>
    <col min="4356" max="4356" width="26.5703125" style="1" customWidth="1"/>
    <col min="4357" max="4609" width="9.140625" style="1"/>
    <col min="4610" max="4610" width="74.7109375" style="1" customWidth="1"/>
    <col min="4611" max="4611" width="28.140625" style="1" customWidth="1"/>
    <col min="4612" max="4612" width="26.5703125" style="1" customWidth="1"/>
    <col min="4613" max="4865" width="9.140625" style="1"/>
    <col min="4866" max="4866" width="74.7109375" style="1" customWidth="1"/>
    <col min="4867" max="4867" width="28.140625" style="1" customWidth="1"/>
    <col min="4868" max="4868" width="26.5703125" style="1" customWidth="1"/>
    <col min="4869" max="5121" width="9.140625" style="1"/>
    <col min="5122" max="5122" width="74.7109375" style="1" customWidth="1"/>
    <col min="5123" max="5123" width="28.140625" style="1" customWidth="1"/>
    <col min="5124" max="5124" width="26.5703125" style="1" customWidth="1"/>
    <col min="5125" max="5377" width="9.140625" style="1"/>
    <col min="5378" max="5378" width="74.7109375" style="1" customWidth="1"/>
    <col min="5379" max="5379" width="28.140625" style="1" customWidth="1"/>
    <col min="5380" max="5380" width="26.5703125" style="1" customWidth="1"/>
    <col min="5381" max="5633" width="9.140625" style="1"/>
    <col min="5634" max="5634" width="74.7109375" style="1" customWidth="1"/>
    <col min="5635" max="5635" width="28.140625" style="1" customWidth="1"/>
    <col min="5636" max="5636" width="26.5703125" style="1" customWidth="1"/>
    <col min="5637" max="5889" width="9.140625" style="1"/>
    <col min="5890" max="5890" width="74.7109375" style="1" customWidth="1"/>
    <col min="5891" max="5891" width="28.140625" style="1" customWidth="1"/>
    <col min="5892" max="5892" width="26.5703125" style="1" customWidth="1"/>
    <col min="5893" max="6145" width="9.140625" style="1"/>
    <col min="6146" max="6146" width="74.7109375" style="1" customWidth="1"/>
    <col min="6147" max="6147" width="28.140625" style="1" customWidth="1"/>
    <col min="6148" max="6148" width="26.5703125" style="1" customWidth="1"/>
    <col min="6149" max="6401" width="9.140625" style="1"/>
    <col min="6402" max="6402" width="74.7109375" style="1" customWidth="1"/>
    <col min="6403" max="6403" width="28.140625" style="1" customWidth="1"/>
    <col min="6404" max="6404" width="26.5703125" style="1" customWidth="1"/>
    <col min="6405" max="6657" width="9.140625" style="1"/>
    <col min="6658" max="6658" width="74.7109375" style="1" customWidth="1"/>
    <col min="6659" max="6659" width="28.140625" style="1" customWidth="1"/>
    <col min="6660" max="6660" width="26.5703125" style="1" customWidth="1"/>
    <col min="6661" max="6913" width="9.140625" style="1"/>
    <col min="6914" max="6914" width="74.7109375" style="1" customWidth="1"/>
    <col min="6915" max="6915" width="28.140625" style="1" customWidth="1"/>
    <col min="6916" max="6916" width="26.5703125" style="1" customWidth="1"/>
    <col min="6917" max="7169" width="9.140625" style="1"/>
    <col min="7170" max="7170" width="74.7109375" style="1" customWidth="1"/>
    <col min="7171" max="7171" width="28.140625" style="1" customWidth="1"/>
    <col min="7172" max="7172" width="26.5703125" style="1" customWidth="1"/>
    <col min="7173" max="7425" width="9.140625" style="1"/>
    <col min="7426" max="7426" width="74.7109375" style="1" customWidth="1"/>
    <col min="7427" max="7427" width="28.140625" style="1" customWidth="1"/>
    <col min="7428" max="7428" width="26.5703125" style="1" customWidth="1"/>
    <col min="7429" max="7681" width="9.140625" style="1"/>
    <col min="7682" max="7682" width="74.7109375" style="1" customWidth="1"/>
    <col min="7683" max="7683" width="28.140625" style="1" customWidth="1"/>
    <col min="7684" max="7684" width="26.5703125" style="1" customWidth="1"/>
    <col min="7685" max="7937" width="9.140625" style="1"/>
    <col min="7938" max="7938" width="74.7109375" style="1" customWidth="1"/>
    <col min="7939" max="7939" width="28.140625" style="1" customWidth="1"/>
    <col min="7940" max="7940" width="26.5703125" style="1" customWidth="1"/>
    <col min="7941" max="8193" width="9.140625" style="1"/>
    <col min="8194" max="8194" width="74.7109375" style="1" customWidth="1"/>
    <col min="8195" max="8195" width="28.140625" style="1" customWidth="1"/>
    <col min="8196" max="8196" width="26.5703125" style="1" customWidth="1"/>
    <col min="8197" max="8449" width="9.140625" style="1"/>
    <col min="8450" max="8450" width="74.7109375" style="1" customWidth="1"/>
    <col min="8451" max="8451" width="28.140625" style="1" customWidth="1"/>
    <col min="8452" max="8452" width="26.5703125" style="1" customWidth="1"/>
    <col min="8453" max="8705" width="9.140625" style="1"/>
    <col min="8706" max="8706" width="74.7109375" style="1" customWidth="1"/>
    <col min="8707" max="8707" width="28.140625" style="1" customWidth="1"/>
    <col min="8708" max="8708" width="26.5703125" style="1" customWidth="1"/>
    <col min="8709" max="8961" width="9.140625" style="1"/>
    <col min="8962" max="8962" width="74.7109375" style="1" customWidth="1"/>
    <col min="8963" max="8963" width="28.140625" style="1" customWidth="1"/>
    <col min="8964" max="8964" width="26.5703125" style="1" customWidth="1"/>
    <col min="8965" max="9217" width="9.140625" style="1"/>
    <col min="9218" max="9218" width="74.7109375" style="1" customWidth="1"/>
    <col min="9219" max="9219" width="28.140625" style="1" customWidth="1"/>
    <col min="9220" max="9220" width="26.5703125" style="1" customWidth="1"/>
    <col min="9221" max="9473" width="9.140625" style="1"/>
    <col min="9474" max="9474" width="74.7109375" style="1" customWidth="1"/>
    <col min="9475" max="9475" width="28.140625" style="1" customWidth="1"/>
    <col min="9476" max="9476" width="26.5703125" style="1" customWidth="1"/>
    <col min="9477" max="9729" width="9.140625" style="1"/>
    <col min="9730" max="9730" width="74.7109375" style="1" customWidth="1"/>
    <col min="9731" max="9731" width="28.140625" style="1" customWidth="1"/>
    <col min="9732" max="9732" width="26.5703125" style="1" customWidth="1"/>
    <col min="9733" max="9985" width="9.140625" style="1"/>
    <col min="9986" max="9986" width="74.7109375" style="1" customWidth="1"/>
    <col min="9987" max="9987" width="28.140625" style="1" customWidth="1"/>
    <col min="9988" max="9988" width="26.5703125" style="1" customWidth="1"/>
    <col min="9989" max="10241" width="9.140625" style="1"/>
    <col min="10242" max="10242" width="74.7109375" style="1" customWidth="1"/>
    <col min="10243" max="10243" width="28.140625" style="1" customWidth="1"/>
    <col min="10244" max="10244" width="26.5703125" style="1" customWidth="1"/>
    <col min="10245" max="10497" width="9.140625" style="1"/>
    <col min="10498" max="10498" width="74.7109375" style="1" customWidth="1"/>
    <col min="10499" max="10499" width="28.140625" style="1" customWidth="1"/>
    <col min="10500" max="10500" width="26.5703125" style="1" customWidth="1"/>
    <col min="10501" max="10753" width="9.140625" style="1"/>
    <col min="10754" max="10754" width="74.7109375" style="1" customWidth="1"/>
    <col min="10755" max="10755" width="28.140625" style="1" customWidth="1"/>
    <col min="10756" max="10756" width="26.5703125" style="1" customWidth="1"/>
    <col min="10757" max="11009" width="9.140625" style="1"/>
    <col min="11010" max="11010" width="74.7109375" style="1" customWidth="1"/>
    <col min="11011" max="11011" width="28.140625" style="1" customWidth="1"/>
    <col min="11012" max="11012" width="26.5703125" style="1" customWidth="1"/>
    <col min="11013" max="11265" width="9.140625" style="1"/>
    <col min="11266" max="11266" width="74.7109375" style="1" customWidth="1"/>
    <col min="11267" max="11267" width="28.140625" style="1" customWidth="1"/>
    <col min="11268" max="11268" width="26.5703125" style="1" customWidth="1"/>
    <col min="11269" max="11521" width="9.140625" style="1"/>
    <col min="11522" max="11522" width="74.7109375" style="1" customWidth="1"/>
    <col min="11523" max="11523" width="28.140625" style="1" customWidth="1"/>
    <col min="11524" max="11524" width="26.5703125" style="1" customWidth="1"/>
    <col min="11525" max="11777" width="9.140625" style="1"/>
    <col min="11778" max="11778" width="74.7109375" style="1" customWidth="1"/>
    <col min="11779" max="11779" width="28.140625" style="1" customWidth="1"/>
    <col min="11780" max="11780" width="26.5703125" style="1" customWidth="1"/>
    <col min="11781" max="12033" width="9.140625" style="1"/>
    <col min="12034" max="12034" width="74.7109375" style="1" customWidth="1"/>
    <col min="12035" max="12035" width="28.140625" style="1" customWidth="1"/>
    <col min="12036" max="12036" width="26.5703125" style="1" customWidth="1"/>
    <col min="12037" max="12289" width="9.140625" style="1"/>
    <col min="12290" max="12290" width="74.7109375" style="1" customWidth="1"/>
    <col min="12291" max="12291" width="28.140625" style="1" customWidth="1"/>
    <col min="12292" max="12292" width="26.5703125" style="1" customWidth="1"/>
    <col min="12293" max="12545" width="9.140625" style="1"/>
    <col min="12546" max="12546" width="74.7109375" style="1" customWidth="1"/>
    <col min="12547" max="12547" width="28.140625" style="1" customWidth="1"/>
    <col min="12548" max="12548" width="26.5703125" style="1" customWidth="1"/>
    <col min="12549" max="12801" width="9.140625" style="1"/>
    <col min="12802" max="12802" width="74.7109375" style="1" customWidth="1"/>
    <col min="12803" max="12803" width="28.140625" style="1" customWidth="1"/>
    <col min="12804" max="12804" width="26.5703125" style="1" customWidth="1"/>
    <col min="12805" max="13057" width="9.140625" style="1"/>
    <col min="13058" max="13058" width="74.7109375" style="1" customWidth="1"/>
    <col min="13059" max="13059" width="28.140625" style="1" customWidth="1"/>
    <col min="13060" max="13060" width="26.5703125" style="1" customWidth="1"/>
    <col min="13061" max="13313" width="9.140625" style="1"/>
    <col min="13314" max="13314" width="74.7109375" style="1" customWidth="1"/>
    <col min="13315" max="13315" width="28.140625" style="1" customWidth="1"/>
    <col min="13316" max="13316" width="26.5703125" style="1" customWidth="1"/>
    <col min="13317" max="13569" width="9.140625" style="1"/>
    <col min="13570" max="13570" width="74.7109375" style="1" customWidth="1"/>
    <col min="13571" max="13571" width="28.140625" style="1" customWidth="1"/>
    <col min="13572" max="13572" width="26.5703125" style="1" customWidth="1"/>
    <col min="13573" max="13825" width="9.140625" style="1"/>
    <col min="13826" max="13826" width="74.7109375" style="1" customWidth="1"/>
    <col min="13827" max="13827" width="28.140625" style="1" customWidth="1"/>
    <col min="13828" max="13828" width="26.5703125" style="1" customWidth="1"/>
    <col min="13829" max="14081" width="9.140625" style="1"/>
    <col min="14082" max="14082" width="74.7109375" style="1" customWidth="1"/>
    <col min="14083" max="14083" width="28.140625" style="1" customWidth="1"/>
    <col min="14084" max="14084" width="26.5703125" style="1" customWidth="1"/>
    <col min="14085" max="14337" width="9.140625" style="1"/>
    <col min="14338" max="14338" width="74.7109375" style="1" customWidth="1"/>
    <col min="14339" max="14339" width="28.140625" style="1" customWidth="1"/>
    <col min="14340" max="14340" width="26.5703125" style="1" customWidth="1"/>
    <col min="14341" max="14593" width="9.140625" style="1"/>
    <col min="14594" max="14594" width="74.7109375" style="1" customWidth="1"/>
    <col min="14595" max="14595" width="28.140625" style="1" customWidth="1"/>
    <col min="14596" max="14596" width="26.5703125" style="1" customWidth="1"/>
    <col min="14597" max="14849" width="9.140625" style="1"/>
    <col min="14850" max="14850" width="74.7109375" style="1" customWidth="1"/>
    <col min="14851" max="14851" width="28.140625" style="1" customWidth="1"/>
    <col min="14852" max="14852" width="26.5703125" style="1" customWidth="1"/>
    <col min="14853" max="15105" width="9.140625" style="1"/>
    <col min="15106" max="15106" width="74.7109375" style="1" customWidth="1"/>
    <col min="15107" max="15107" width="28.140625" style="1" customWidth="1"/>
    <col min="15108" max="15108" width="26.5703125" style="1" customWidth="1"/>
    <col min="15109" max="15361" width="9.140625" style="1"/>
    <col min="15362" max="15362" width="74.7109375" style="1" customWidth="1"/>
    <col min="15363" max="15363" width="28.140625" style="1" customWidth="1"/>
    <col min="15364" max="15364" width="26.5703125" style="1" customWidth="1"/>
    <col min="15365" max="15617" width="9.140625" style="1"/>
    <col min="15618" max="15618" width="74.7109375" style="1" customWidth="1"/>
    <col min="15619" max="15619" width="28.140625" style="1" customWidth="1"/>
    <col min="15620" max="15620" width="26.5703125" style="1" customWidth="1"/>
    <col min="15621" max="15873" width="9.140625" style="1"/>
    <col min="15874" max="15874" width="74.7109375" style="1" customWidth="1"/>
    <col min="15875" max="15875" width="28.140625" style="1" customWidth="1"/>
    <col min="15876" max="15876" width="26.5703125" style="1" customWidth="1"/>
    <col min="15877" max="16129" width="9.140625" style="1"/>
    <col min="16130" max="16130" width="74.7109375" style="1" customWidth="1"/>
    <col min="16131" max="16131" width="28.140625" style="1" customWidth="1"/>
    <col min="16132" max="16132" width="26.5703125" style="1" customWidth="1"/>
    <col min="16133" max="16384" width="9.140625" style="1"/>
  </cols>
  <sheetData>
    <row r="4" spans="1:10" ht="15.75" x14ac:dyDescent="0.25">
      <c r="B4" s="51" t="s">
        <v>24</v>
      </c>
      <c r="C4" s="51"/>
    </row>
    <row r="5" spans="1:10" ht="15.75" x14ac:dyDescent="0.25">
      <c r="B5" s="32" t="s">
        <v>19</v>
      </c>
      <c r="C5" s="33"/>
    </row>
    <row r="6" spans="1:10" ht="15.75" x14ac:dyDescent="0.25">
      <c r="B6" s="32"/>
      <c r="C6" s="33"/>
    </row>
    <row r="7" spans="1:10" ht="15.75" x14ac:dyDescent="0.25">
      <c r="B7" s="51" t="s">
        <v>20</v>
      </c>
      <c r="C7" s="51"/>
    </row>
    <row r="8" spans="1:10" ht="15.75" x14ac:dyDescent="0.25">
      <c r="B8" s="34" t="s">
        <v>25</v>
      </c>
      <c r="C8" s="33"/>
    </row>
    <row r="9" spans="1:10" ht="15.75" x14ac:dyDescent="0.25">
      <c r="B9" s="34"/>
      <c r="C9" s="33"/>
    </row>
    <row r="10" spans="1:10" ht="15.75" x14ac:dyDescent="0.25">
      <c r="B10" s="34"/>
      <c r="C10" s="33"/>
    </row>
    <row r="11" spans="1:10" ht="15.75" x14ac:dyDescent="0.25">
      <c r="B11" s="34"/>
      <c r="C11" s="33"/>
    </row>
    <row r="12" spans="1:10" x14ac:dyDescent="0.25">
      <c r="B12" s="2"/>
    </row>
    <row r="13" spans="1:10" ht="1.5" customHeight="1" thickBot="1" x14ac:dyDescent="0.3">
      <c r="B13" s="3"/>
    </row>
    <row r="14" spans="1:10" ht="42" customHeight="1" thickBot="1" x14ac:dyDescent="0.3">
      <c r="A14" s="52" t="s">
        <v>0</v>
      </c>
      <c r="B14" s="53"/>
      <c r="C14" s="53"/>
      <c r="D14" s="53"/>
      <c r="E14" s="4"/>
    </row>
    <row r="15" spans="1:10" ht="50.25" customHeight="1" thickBot="1" x14ac:dyDescent="0.3">
      <c r="A15" s="5"/>
      <c r="B15" s="6"/>
      <c r="C15" s="7" t="s">
        <v>1</v>
      </c>
      <c r="D15" s="8" t="s">
        <v>26</v>
      </c>
      <c r="E15" s="4"/>
    </row>
    <row r="16" spans="1:10" ht="36" customHeight="1" thickBot="1" x14ac:dyDescent="0.3">
      <c r="A16" s="39" t="s">
        <v>2</v>
      </c>
      <c r="B16" s="40"/>
      <c r="C16" s="9">
        <f>+C17+C18+C19+C20</f>
        <v>6100000</v>
      </c>
      <c r="D16" s="10">
        <f>+D17+D18+D19+D20</f>
        <v>7708258</v>
      </c>
      <c r="E16" s="11"/>
      <c r="F16" s="12"/>
      <c r="G16" s="13"/>
      <c r="H16" s="13"/>
      <c r="I16" s="13"/>
      <c r="J16" s="13"/>
    </row>
    <row r="17" spans="1:10" ht="38.25" customHeight="1" thickBot="1" x14ac:dyDescent="0.3">
      <c r="A17" s="37" t="s">
        <v>3</v>
      </c>
      <c r="B17" s="38"/>
      <c r="C17" s="14">
        <v>55000</v>
      </c>
      <c r="D17" s="15">
        <f>65674+8541</f>
        <v>74215</v>
      </c>
      <c r="E17" s="11"/>
      <c r="F17" s="12"/>
      <c r="G17" s="13"/>
      <c r="H17" s="13"/>
      <c r="I17" s="13"/>
      <c r="J17" s="13"/>
    </row>
    <row r="18" spans="1:10" ht="45.75" thickBot="1" x14ac:dyDescent="0.3">
      <c r="A18" s="37" t="s">
        <v>4</v>
      </c>
      <c r="B18" s="38"/>
      <c r="C18" s="14">
        <v>1755000</v>
      </c>
      <c r="D18" s="15">
        <f>1184303+472179</f>
        <v>1656482</v>
      </c>
      <c r="E18" s="11" t="s">
        <v>16</v>
      </c>
      <c r="F18" s="12"/>
      <c r="G18" s="13"/>
      <c r="H18" s="13"/>
      <c r="I18" s="13"/>
      <c r="J18" s="13"/>
    </row>
    <row r="19" spans="1:10" ht="45.75" thickBot="1" x14ac:dyDescent="0.3">
      <c r="A19" s="37" t="s">
        <v>5</v>
      </c>
      <c r="B19" s="38"/>
      <c r="C19" s="14">
        <v>900000</v>
      </c>
      <c r="D19" s="15">
        <f>1145510</f>
        <v>1145510</v>
      </c>
      <c r="E19" s="11" t="s">
        <v>16</v>
      </c>
      <c r="F19" s="12"/>
      <c r="G19" s="13"/>
      <c r="H19" s="13"/>
      <c r="I19" s="13"/>
      <c r="J19" s="13"/>
    </row>
    <row r="20" spans="1:10" ht="36.75" customHeight="1" thickBot="1" x14ac:dyDescent="0.3">
      <c r="A20" s="37" t="s">
        <v>6</v>
      </c>
      <c r="B20" s="38"/>
      <c r="C20" s="16">
        <v>3390000</v>
      </c>
      <c r="D20" s="17">
        <v>4832051</v>
      </c>
      <c r="E20" s="11"/>
      <c r="F20" s="12"/>
      <c r="G20" s="13"/>
      <c r="H20" s="13"/>
      <c r="I20" s="13"/>
      <c r="J20" s="13"/>
    </row>
    <row r="21" spans="1:10" ht="43.5" customHeight="1" thickBot="1" x14ac:dyDescent="0.3">
      <c r="A21" s="39" t="s">
        <v>7</v>
      </c>
      <c r="B21" s="40"/>
      <c r="C21" s="9">
        <f>+C22+C24+C26+C27+C28+C29</f>
        <v>6100000</v>
      </c>
      <c r="D21" s="10">
        <f>+D22+D24+D26+D27+D28+D29</f>
        <v>8022987</v>
      </c>
      <c r="E21" s="4"/>
    </row>
    <row r="22" spans="1:10" x14ac:dyDescent="0.25">
      <c r="A22" s="41" t="s">
        <v>8</v>
      </c>
      <c r="B22" s="42"/>
      <c r="C22" s="18">
        <v>5712500</v>
      </c>
      <c r="D22" s="19">
        <v>7952546</v>
      </c>
      <c r="E22" s="4"/>
    </row>
    <row r="23" spans="1:10" ht="15.75" thickBot="1" x14ac:dyDescent="0.3">
      <c r="A23" s="43" t="s">
        <v>9</v>
      </c>
      <c r="B23" s="44"/>
      <c r="C23" s="14">
        <v>159928</v>
      </c>
      <c r="D23" s="20">
        <v>552262</v>
      </c>
      <c r="E23" s="4"/>
    </row>
    <row r="24" spans="1:10" x14ac:dyDescent="0.25">
      <c r="A24" s="45" t="s">
        <v>10</v>
      </c>
      <c r="B24" s="46"/>
      <c r="C24" s="18"/>
      <c r="D24" s="19"/>
      <c r="E24" s="4"/>
    </row>
    <row r="25" spans="1:10" ht="15.75" thickBot="1" x14ac:dyDescent="0.3">
      <c r="A25" s="47" t="s">
        <v>9</v>
      </c>
      <c r="B25" s="48"/>
      <c r="C25" s="14"/>
      <c r="D25" s="21"/>
      <c r="E25" s="4"/>
    </row>
    <row r="26" spans="1:10" ht="36" customHeight="1" thickBot="1" x14ac:dyDescent="0.3">
      <c r="A26" s="37" t="s">
        <v>11</v>
      </c>
      <c r="B26" s="38"/>
      <c r="C26" s="14"/>
      <c r="D26" s="15">
        <v>-12386</v>
      </c>
      <c r="E26" s="4"/>
    </row>
    <row r="27" spans="1:10" ht="34.5" customHeight="1" thickBot="1" x14ac:dyDescent="0.3">
      <c r="A27" s="37" t="s">
        <v>12</v>
      </c>
      <c r="B27" s="38"/>
      <c r="C27" s="14"/>
      <c r="D27" s="15">
        <v>-367464</v>
      </c>
      <c r="E27" s="4"/>
    </row>
    <row r="28" spans="1:10" ht="45.75" thickBot="1" x14ac:dyDescent="0.3">
      <c r="A28" s="37" t="s">
        <v>13</v>
      </c>
      <c r="B28" s="38"/>
      <c r="C28" s="14">
        <v>372500</v>
      </c>
      <c r="D28" s="15">
        <f>223635+18027+14935+183753</f>
        <v>440350</v>
      </c>
      <c r="E28" s="22" t="s">
        <v>17</v>
      </c>
    </row>
    <row r="29" spans="1:10" ht="36.75" customHeight="1" thickBot="1" x14ac:dyDescent="0.3">
      <c r="A29" s="49" t="s">
        <v>14</v>
      </c>
      <c r="B29" s="50"/>
      <c r="C29" s="23">
        <v>15000</v>
      </c>
      <c r="D29" s="24">
        <v>9941</v>
      </c>
      <c r="E29" s="4"/>
    </row>
    <row r="30" spans="1:10" x14ac:dyDescent="0.25">
      <c r="A30" s="25"/>
      <c r="B30" s="25"/>
      <c r="C30" s="26" t="str">
        <f>IF(C16=C21,"OK","НЕРАВНЕНИЕ")</f>
        <v>OK</v>
      </c>
      <c r="D30" s="27" t="str">
        <f>IF(D16=D21,"OK","НЕРАВНЕНИЕ")</f>
        <v>НЕРАВНЕНИЕ</v>
      </c>
      <c r="E30" s="4"/>
    </row>
    <row r="31" spans="1:10" x14ac:dyDescent="0.25">
      <c r="A31" s="35" t="s">
        <v>18</v>
      </c>
      <c r="B31" s="36"/>
      <c r="C31" s="36"/>
    </row>
    <row r="32" spans="1:10" x14ac:dyDescent="0.25">
      <c r="A32" s="28"/>
      <c r="B32" s="28"/>
      <c r="C32" s="28"/>
    </row>
    <row r="34" spans="2:2" x14ac:dyDescent="0.25">
      <c r="B34" s="29" t="s">
        <v>15</v>
      </c>
    </row>
    <row r="35" spans="2:2" x14ac:dyDescent="0.25">
      <c r="B35" s="30" t="s">
        <v>21</v>
      </c>
    </row>
    <row r="36" spans="2:2" x14ac:dyDescent="0.25">
      <c r="B36" s="31" t="s">
        <v>22</v>
      </c>
    </row>
    <row r="37" spans="2:2" x14ac:dyDescent="0.25">
      <c r="B37" s="31" t="s">
        <v>23</v>
      </c>
    </row>
  </sheetData>
  <mergeCells count="18">
    <mergeCell ref="B4:C4"/>
    <mergeCell ref="B7:C7"/>
    <mergeCell ref="A18:B18"/>
    <mergeCell ref="A14:D14"/>
    <mergeCell ref="A16:B16"/>
    <mergeCell ref="A17:B17"/>
    <mergeCell ref="A31:C31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</mergeCells>
  <pageMargins left="0.31496062992125984" right="0.31496062992125984" top="0.19685039370078741" bottom="0.15748031496062992" header="0.15748031496062992" footer="0.19685039370078741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Balkandjieva</dc:creator>
  <cp:lastModifiedBy>Krasimira Hristova</cp:lastModifiedBy>
  <cp:lastPrinted>2019-03-13T11:50:07Z</cp:lastPrinted>
  <dcterms:created xsi:type="dcterms:W3CDTF">2019-02-19T12:25:13Z</dcterms:created>
  <dcterms:modified xsi:type="dcterms:W3CDTF">2019-03-13T11:51:52Z</dcterms:modified>
</cp:coreProperties>
</file>